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220" windowHeight="5835" activeTab="5"/>
  </bookViews>
  <sheets>
    <sheet name="BSheet" sheetId="1" r:id="rId1"/>
    <sheet name="PL" sheetId="2" r:id="rId2"/>
    <sheet name="SCE" sheetId="3" r:id="rId3"/>
    <sheet name="Cflow" sheetId="4" r:id="rId4"/>
    <sheet name="FRS 134 notes" sheetId="5" r:id="rId5"/>
    <sheet name="Bursa notes" sheetId="6" r:id="rId6"/>
  </sheets>
  <definedNames/>
  <calcPr fullCalcOnLoad="1"/>
</workbook>
</file>

<file path=xl/sharedStrings.xml><?xml version="1.0" encoding="utf-8"?>
<sst xmlns="http://schemas.openxmlformats.org/spreadsheetml/2006/main" count="441" uniqueCount="317">
  <si>
    <t>The followings are the revenue, expenses, pre-tax profit and income tax expenses from the ordinary activities attributable to the discontinuing operation up to the current financial period: -</t>
  </si>
  <si>
    <t>Discontinuing Operations</t>
  </si>
  <si>
    <t>units representing 181,544 square feet lettable area in the retail podium of Holiday Plaza;</t>
  </si>
  <si>
    <t>units representing 96,937 square feet lettable area in the office tower of Holiday Plaza; and</t>
  </si>
  <si>
    <t>Status of corporate proposals (cont'd)</t>
  </si>
  <si>
    <t>(I)</t>
  </si>
  <si>
    <t>(II)</t>
  </si>
  <si>
    <t>Investment Holding and others</t>
  </si>
  <si>
    <t>The corporate guarantee given by the Company to a supplier of FST was uplifted during the financial period under review.</t>
  </si>
  <si>
    <t>31.3.2006</t>
  </si>
  <si>
    <t>Variation of results against preceding quarter</t>
  </si>
  <si>
    <t>3 months</t>
  </si>
  <si>
    <t>Profit/(Loss) before tax</t>
  </si>
  <si>
    <t xml:space="preserve">The Company has on 18 February 2005 entered into a sale and purchase agreement in disposing a commercial shoplot and currently pending the execution of the memorandum of transfer. The Company expects a gain on disposal of RM55,000. </t>
  </si>
  <si>
    <t>RM’000</t>
  </si>
  <si>
    <t>Long term investments</t>
  </si>
  <si>
    <t>Investment properties</t>
  </si>
  <si>
    <t>Trade receivables</t>
  </si>
  <si>
    <t>Other receivables</t>
  </si>
  <si>
    <t>Short term deposits</t>
  </si>
  <si>
    <t>Cash and bank balances</t>
  </si>
  <si>
    <t>Trade payables</t>
  </si>
  <si>
    <t>Other payables</t>
  </si>
  <si>
    <t>Borrowings</t>
  </si>
  <si>
    <t>Fair value of total net assets</t>
  </si>
  <si>
    <t>Less:  Minority interest</t>
  </si>
  <si>
    <t>Other than the above, there were no unusual items affecting the assets, liabilities, equity, net income, or cash flows of the Group for the current financial period.</t>
  </si>
  <si>
    <t>Goodwill</t>
  </si>
  <si>
    <t>Sales proceeds</t>
  </si>
  <si>
    <t>Gain on disposal of IT business</t>
  </si>
  <si>
    <t>Current year to date</t>
  </si>
  <si>
    <t>Purchase of quoted investments (*)</t>
  </si>
  <si>
    <t>(*)</t>
  </si>
  <si>
    <t>The purchase of quoted investment comprises the subscription of quoted shares in Formis Resources Berhad (f.k.a MY-Infotech (M) Berhad)("FRB") per the Share Sale Agreement dated 9 June 2004 between FRB and the Company.</t>
  </si>
  <si>
    <t>iii)</t>
  </si>
  <si>
    <t xml:space="preserve"> 613 basement car park bays with a total area of 187,516 square feet</t>
  </si>
  <si>
    <t>(d)</t>
  </si>
  <si>
    <t>The Group's bank borrowings to date are as follows:</t>
  </si>
  <si>
    <t xml:space="preserve">Foreign </t>
  </si>
  <si>
    <t xml:space="preserve">Ringgit </t>
  </si>
  <si>
    <t>Ringgit</t>
  </si>
  <si>
    <t>Currency</t>
  </si>
  <si>
    <t>Malaysia</t>
  </si>
  <si>
    <t>Equivalent</t>
  </si>
  <si>
    <t>'000</t>
  </si>
  <si>
    <t>Short term bank borrowings (Unsecured)</t>
  </si>
  <si>
    <t xml:space="preserve"> - denominated in foreign currency</t>
  </si>
  <si>
    <t xml:space="preserve"> - denominated in Ringgit Malaysia</t>
  </si>
  <si>
    <t>Long term bank borrowings (Unsecured)</t>
  </si>
  <si>
    <t>Total borrowings</t>
  </si>
  <si>
    <t>RM44,800.00, being rental in arrears for the months of September and October 2004;</t>
  </si>
  <si>
    <t>RM470,400.00, being the agreed liquidated damages payable under the Tenancy Agreement for the unexpired term of the tenancy due to early termination by the Defendant; and</t>
  </si>
  <si>
    <t>RM467.64 being outstanding electric, water and sewerage bills.</t>
  </si>
  <si>
    <t xml:space="preserve">The Defendant is disputing OCSB’s claim and has filed a Statement of Defence in which it has contended that OCSB is not entitled to claim for the above sums.  An application for summary judgment has been filed by OCSB’s solicitors, which is fixed for hearing on 30 May 2006. </t>
  </si>
  <si>
    <r>
      <t>On 11 July 2005, Orlando Corporation Sdn Bhd (“OCSB”) instituted legal action against Pastry Tales Sdn. Bhd. (</t>
    </r>
    <r>
      <rPr>
        <i/>
        <sz val="12"/>
        <rFont val="Arial"/>
        <family val="2"/>
      </rPr>
      <t>formerly known as Eastpine Sdn. Bhd.</t>
    </r>
    <r>
      <rPr>
        <sz val="12"/>
        <rFont val="Arial"/>
        <family val="2"/>
      </rPr>
      <t>) (“Defendant”) vide Shah Alam High Court Civil Suit No. MT1-22-616-2005 to recover the following sums arising from the Defendant’s breach of the terms of the tenancy agreement dated 1 August 2003 (“Tenancy Agreement”) entered into between OCSB and the Defendant:</t>
    </r>
  </si>
  <si>
    <t>Net profit for the financial period/year (RM'000)</t>
  </si>
  <si>
    <t>There are no fully diluted earnings per share as the Company does not have any convertible financial instruments as at 31 March 2006.</t>
  </si>
  <si>
    <t>for a total cash consideration of RM180,000,000 ("Proposed Acquisition"). The Proposed Acquisition is expected to be completed in the third quarter of 2006, subject to the approvals from the relevant Authority and the Members of the Company. The Company has on 20 March 2006 submitted its application to the Securities Commission ("SC") and is still pending a decision from the SC as at the date of this report.</t>
  </si>
  <si>
    <t xml:space="preserve">ii) </t>
  </si>
  <si>
    <t xml:space="preserve">iii) </t>
  </si>
  <si>
    <t>The Condensed Consolidated Cash Flow Statement should be read in conjuction with the annual audited financial statements of the Group for the year ended 31 March 2005.</t>
  </si>
  <si>
    <t>(The Condensed Consolidated Statement of Changes in Equity should be read in conjunction with the Annual Financial Report for the financial year ended 31 March 2005)</t>
  </si>
  <si>
    <t>FORMIS (MALAYSIA) BERHAD</t>
  </si>
  <si>
    <t>Condensed Consolidated Balance Sheet</t>
  </si>
  <si>
    <t>As at</t>
  </si>
  <si>
    <t xml:space="preserve">As at </t>
  </si>
  <si>
    <t>Property, plant and equipment</t>
  </si>
  <si>
    <t>RM'000</t>
  </si>
  <si>
    <t>Investment in associated company</t>
  </si>
  <si>
    <t>Other investments</t>
  </si>
  <si>
    <t>Investment property</t>
  </si>
  <si>
    <t>Goodwill on consolidation</t>
  </si>
  <si>
    <t>Current Assets</t>
  </si>
  <si>
    <t>Inventories</t>
  </si>
  <si>
    <t>Receivables, deposits and prepayment</t>
  </si>
  <si>
    <t>Deposits, bank and cash balances</t>
  </si>
  <si>
    <t>Current Liabilities</t>
  </si>
  <si>
    <t>Payables, deposits and accruals</t>
  </si>
  <si>
    <t>Bank borrowings</t>
  </si>
  <si>
    <t>Net Current Assets</t>
  </si>
  <si>
    <t>Capital and Reserves</t>
  </si>
  <si>
    <t>Share capital</t>
  </si>
  <si>
    <t>Reserves</t>
  </si>
  <si>
    <t>Shareholders' equity</t>
  </si>
  <si>
    <t>Minority interest</t>
  </si>
  <si>
    <t>Long Term and Deferred Liabilities</t>
  </si>
  <si>
    <t xml:space="preserve">3% irredeemable convertible unsecured loan stocks 2000/2005 </t>
  </si>
  <si>
    <t>Deferred taxation</t>
  </si>
  <si>
    <t>Condensed Consolidated Income Statement</t>
  </si>
  <si>
    <t>RM'000</t>
  </si>
  <si>
    <t>Revenue</t>
  </si>
  <si>
    <t>Gross profit</t>
  </si>
  <si>
    <t>Cost of sales</t>
  </si>
  <si>
    <t>Operating expenses</t>
  </si>
  <si>
    <t>Finance  cost</t>
  </si>
  <si>
    <t>Share of results of associated company</t>
  </si>
  <si>
    <t>Other operating income</t>
  </si>
  <si>
    <t>- group</t>
  </si>
  <si>
    <t>- associated company</t>
  </si>
  <si>
    <t>Minority interest</t>
  </si>
  <si>
    <t>Basic earnings per ordinary share (sen)</t>
  </si>
  <si>
    <t>Diluted earnings per ordinary share (sen)</t>
  </si>
  <si>
    <t>Finance lease and hire purchase liabilities</t>
  </si>
  <si>
    <t>Notes to the Interim Financial Report</t>
  </si>
  <si>
    <t>Basis of preparation</t>
  </si>
  <si>
    <t>(a)</t>
  </si>
  <si>
    <t>(b)</t>
  </si>
  <si>
    <t>Dividends</t>
  </si>
  <si>
    <t>Qualification</t>
  </si>
  <si>
    <t>Seasonal and cyclical factors</t>
  </si>
  <si>
    <t>Debt and equity securities</t>
  </si>
  <si>
    <t>Dividends paid</t>
  </si>
  <si>
    <t>Others</t>
  </si>
  <si>
    <t>Carrying amount of revalued assets</t>
  </si>
  <si>
    <t>Subsequent events</t>
  </si>
  <si>
    <t>Changes in the composition of the company</t>
  </si>
  <si>
    <t>Review of performance</t>
  </si>
  <si>
    <t>Profit before taxation</t>
  </si>
  <si>
    <t>Current year prospects</t>
  </si>
  <si>
    <t>Profit forecast</t>
  </si>
  <si>
    <t>3 months ended</t>
  </si>
  <si>
    <t>- current</t>
  </si>
  <si>
    <t>- prior period</t>
  </si>
  <si>
    <t>Malaysian taxation</t>
  </si>
  <si>
    <t>Overseas taxation</t>
  </si>
  <si>
    <t>- Malaysian</t>
  </si>
  <si>
    <t>- Overseas</t>
  </si>
  <si>
    <t>Unquoted investments and properties</t>
  </si>
  <si>
    <t>Quoted investments</t>
  </si>
  <si>
    <t>Disposal of quoted investments</t>
  </si>
  <si>
    <t>Gain/(loss) on disposal of quoted investment</t>
  </si>
  <si>
    <t>At cost</t>
  </si>
  <si>
    <t>At book value</t>
  </si>
  <si>
    <t>At market value</t>
  </si>
  <si>
    <t>Status of corporate proposals</t>
  </si>
  <si>
    <t>Changes in material litigation</t>
  </si>
  <si>
    <t>Weighted average number of ordinary shares in issue ('000)</t>
  </si>
  <si>
    <t>Payment of finance lease and hire purchase creditors</t>
  </si>
  <si>
    <t>Garment retailing</t>
  </si>
  <si>
    <t>Total</t>
  </si>
  <si>
    <t>External sales</t>
  </si>
  <si>
    <t>Inter segment sales</t>
  </si>
  <si>
    <t>Total sales</t>
  </si>
  <si>
    <t>Segment results</t>
  </si>
  <si>
    <t>Eliminations</t>
  </si>
  <si>
    <t>Net financing cost</t>
  </si>
  <si>
    <t>Not applicable.</t>
  </si>
  <si>
    <t>Borrowings and debts securities</t>
  </si>
  <si>
    <t>Off balance sheet financial instruments</t>
  </si>
  <si>
    <t>Segmental reporting</t>
  </si>
  <si>
    <t>Changes in contingent liabilities</t>
  </si>
  <si>
    <t>Net decrease in cash and cash equivalents</t>
  </si>
  <si>
    <t>Net cash used in investing activities</t>
  </si>
  <si>
    <t>Associate company</t>
  </si>
  <si>
    <t xml:space="preserve">Interest expense on 3% irredeemable convertible unsecured loan stocks 2000/2005 </t>
  </si>
  <si>
    <t>Net loss not recognised in income statement</t>
  </si>
  <si>
    <t>Operating profit before working capital changes</t>
  </si>
  <si>
    <t>ended</t>
  </si>
  <si>
    <t>Cash used in operations</t>
  </si>
  <si>
    <t>Net cash used in operating activities</t>
  </si>
  <si>
    <t>Purchase of unquoted redeemable convertible unsecured bonds</t>
  </si>
  <si>
    <t>Dividends paid to minority shareholders of a subsidiary company</t>
  </si>
  <si>
    <t>Share of results in associated company</t>
  </si>
  <si>
    <t>Capital commitments</t>
  </si>
  <si>
    <t>(Payment)/drawdown of bank borrowings</t>
  </si>
  <si>
    <t>Operating profit</t>
  </si>
  <si>
    <t>Adjustments for non-cash items</t>
  </si>
  <si>
    <t>Dividends paid to shareholders of the company</t>
  </si>
  <si>
    <t>Cash and cash equivalents at 1 April</t>
  </si>
  <si>
    <t>As at 1 April 2004</t>
  </si>
  <si>
    <t>Audited</t>
  </si>
  <si>
    <t>Final dividends for the year ended 31 March 2004</t>
  </si>
  <si>
    <t>Conversion of 3% irredeemable convertible unsecured loan stocks 2000/2005 to ordinary shares</t>
  </si>
  <si>
    <t xml:space="preserve">Share premium arising from the conversion of 3% irredeemable convertible unsecured loan stocks 2000/2005 </t>
  </si>
  <si>
    <t xml:space="preserve"> </t>
  </si>
  <si>
    <t>Net profit for the financial period</t>
  </si>
  <si>
    <t>Changes in estimates</t>
  </si>
  <si>
    <t>There were no material changes in the use of estimates in the preparation of the interim financial report.</t>
  </si>
  <si>
    <t>The carrying value of the investment property is based on historical cost.</t>
  </si>
  <si>
    <t>Additional information required by Bursa Securities Listing Requirements</t>
  </si>
  <si>
    <t>No dividends have been recommended during the financial period under review.</t>
  </si>
  <si>
    <t xml:space="preserve">                                                                     1</t>
  </si>
  <si>
    <t>Condensed Consolidated Statement of Changes in Equity</t>
  </si>
  <si>
    <t>Non distributable</t>
  </si>
  <si>
    <t>Distributable</t>
  </si>
  <si>
    <t>Reserves attributable to capital</t>
  </si>
  <si>
    <t>Reserves attributable to revenue</t>
  </si>
  <si>
    <t>Retained profits / (Accumulated losses)</t>
  </si>
  <si>
    <t>Revenue</t>
  </si>
  <si>
    <t>Operating Expenses</t>
  </si>
  <si>
    <t>Pre-tax profit/(loss)</t>
  </si>
  <si>
    <t>Income tax expenses</t>
  </si>
  <si>
    <t>The cash flows effect attributable to the discontinuing operation are as follows: -</t>
  </si>
  <si>
    <t>Cash flows from/(used in) operating activities</t>
  </si>
  <si>
    <t>Cash flows from/(used in) investing activities</t>
  </si>
  <si>
    <t>Cash flows from/(used in)  financing activities</t>
  </si>
  <si>
    <t>Net increase/(decrease) in cash and cash equivalent</t>
  </si>
  <si>
    <t>Condensed Consolidated Cash Flow Statement</t>
  </si>
  <si>
    <t>Cash flows from operating activities</t>
  </si>
  <si>
    <t>Tax paid</t>
  </si>
  <si>
    <t>Cash flows from investing activities</t>
  </si>
  <si>
    <t>Interest received</t>
  </si>
  <si>
    <t>Property, plant and equipment:</t>
  </si>
  <si>
    <t>- purchases</t>
  </si>
  <si>
    <t>- disposals</t>
  </si>
  <si>
    <t>Cash flows from financing activities</t>
  </si>
  <si>
    <t>Interest paid</t>
  </si>
  <si>
    <t>Exchange differences</t>
  </si>
  <si>
    <t>- as previously reported</t>
  </si>
  <si>
    <t>- effect of change in exchange rates</t>
  </si>
  <si>
    <t>- as restated</t>
  </si>
  <si>
    <t>Unaudited</t>
  </si>
  <si>
    <t xml:space="preserve">                                                                                                  4</t>
  </si>
  <si>
    <t>Exchange fluctuation reserve arising from translation of foreign subsidiary company during the financial period</t>
  </si>
  <si>
    <t>31.03.2005</t>
  </si>
  <si>
    <t>As at 31 March 2005</t>
  </si>
  <si>
    <t>12 months ended</t>
  </si>
  <si>
    <t>12 months financial period ended 31 March 2005</t>
  </si>
  <si>
    <t xml:space="preserve">Proceeds from the conversion of 3% irredeemable convertible unsecured loan stocks 2000/2005 </t>
  </si>
  <si>
    <t>Proceeds from shorfall of profit guarantee</t>
  </si>
  <si>
    <t>(c)</t>
  </si>
  <si>
    <t>The business of the Group was not affected by any significant seasonal and cyclical factors during the financial period under review.</t>
  </si>
  <si>
    <t>Reserve arising from the acquisition of a subsidiary company</t>
  </si>
  <si>
    <t>Purchase of other investment</t>
  </si>
  <si>
    <t>Cash and cash equivalents at 31 March</t>
  </si>
  <si>
    <t>Exchange difference</t>
  </si>
  <si>
    <t>Tax expense</t>
  </si>
  <si>
    <t>Profit before tax</t>
  </si>
  <si>
    <t>Deferred tax liabilities</t>
  </si>
  <si>
    <t>Tax liabilities</t>
  </si>
  <si>
    <t>Dividend</t>
  </si>
  <si>
    <t xml:space="preserve">Continuing </t>
  </si>
  <si>
    <t xml:space="preserve">Profit before tax </t>
  </si>
  <si>
    <t>Earnings per ordinary share</t>
  </si>
  <si>
    <t>Basic earnings per ordinary share</t>
  </si>
  <si>
    <t>Basic earnings per ordinary share (sen)</t>
  </si>
  <si>
    <t>Included in other investments are quoted investments as follows: -</t>
  </si>
  <si>
    <t>Interest paid to ICULS holders</t>
  </si>
  <si>
    <t>The Condensed Consolidated Balance Sheet should be read in conjuction with the annual audited financial statements of the Group for the year ended 31 March 2005.</t>
  </si>
  <si>
    <t>31.03.2006</t>
  </si>
  <si>
    <t>The Condensed Consolidated Income Statement should be read in conjuction with the annual audited financial statements of the Group for the year ended 31 March 2005.</t>
  </si>
  <si>
    <t>Net profit/(loss) for the financial period/year</t>
  </si>
  <si>
    <t>Profit/(loss) after tax</t>
  </si>
  <si>
    <t>Profit/(loss) before tax</t>
  </si>
  <si>
    <t>For the Financial Period Ended 31 March 2006</t>
  </si>
  <si>
    <t>As at 31 March 2006</t>
  </si>
  <si>
    <t>As at 1 April 2005</t>
  </si>
  <si>
    <t>12 months financial period ended 31 March 2006</t>
  </si>
  <si>
    <t>Realisation of reserves arising from the disposal of subsidiary companies</t>
  </si>
  <si>
    <t>The accounting policies and presentation adopted for the interim financial report are consistent with those adopted for the annual financial statements for the financial year ended 31 March 2005.</t>
  </si>
  <si>
    <t>The financial statements for the year ended 31 March 2005 were not subject to any audit qualification.</t>
  </si>
  <si>
    <r>
      <t xml:space="preserve">The interim financial report is unaudited and has been prepared in compliance with FRS 134 </t>
    </r>
    <r>
      <rPr>
        <vertAlign val="subscript"/>
        <sz val="12"/>
        <rFont val="Arial"/>
        <family val="2"/>
      </rPr>
      <t>2004</t>
    </r>
    <r>
      <rPr>
        <sz val="12"/>
        <rFont val="Arial"/>
        <family val="2"/>
      </rPr>
      <t xml:space="preserve"> (formerly known as MASB 26) -  Interim Financial Reporting and Chapter 9 part K of the Listing Requirements of Bursa Malaysia Securities Berhad ("Bursa Securities").</t>
    </r>
  </si>
  <si>
    <t>The interim financial report should be read in conjunction with the annual audited financial statements of the Group for the financial year ended 31 March 2005.</t>
  </si>
  <si>
    <r>
      <t xml:space="preserve">Significant items (FRS 134 </t>
    </r>
    <r>
      <rPr>
        <b/>
        <vertAlign val="subscript"/>
        <sz val="12"/>
        <rFont val="Arial"/>
        <family val="2"/>
      </rPr>
      <t>2004</t>
    </r>
    <r>
      <rPr>
        <b/>
        <sz val="12"/>
        <rFont val="Arial"/>
        <family val="2"/>
      </rPr>
      <t xml:space="preserve"> paragraph 16 (d) and (e))</t>
    </r>
  </si>
  <si>
    <t>There were no issuance and repayment of debt and equity securities, share buy-backs, share cancellations, shares held as treasury shares and resale of treasury shares for the current financial period to-date.</t>
  </si>
  <si>
    <t>No dividend has been paid in the current financial period to-date.</t>
  </si>
  <si>
    <t>Operation</t>
  </si>
  <si>
    <t xml:space="preserve"> Operation </t>
  </si>
  <si>
    <t xml:space="preserve">Discontinuing </t>
  </si>
  <si>
    <t>Investment Holding</t>
  </si>
  <si>
    <t>The carrying value of the revalued freehold land and buildings is based on valuation incorporated in the annual financial statements for the year ended 31 March 2005. No revaluation has been carried out on property, plant and equipment in the financial period under review.</t>
  </si>
  <si>
    <t>On 19 January 2006, Formis entered into a conditional sale and purchase agreement with Holiday Plaza Sdn Bhd and Holiday Bowl Sdn Bhd for the proposed acquisition of:</t>
  </si>
  <si>
    <r>
      <t xml:space="preserve">Notes Pursuant to FRS 135 </t>
    </r>
    <r>
      <rPr>
        <b/>
        <vertAlign val="subscript"/>
        <sz val="12"/>
        <rFont val="Arial"/>
        <family val="2"/>
      </rPr>
      <t>2004</t>
    </r>
    <r>
      <rPr>
        <b/>
        <sz val="12"/>
        <rFont val="Arial"/>
        <family val="2"/>
      </rPr>
      <t xml:space="preserve"> (formerly known as MASB 28) - Discontinuing Operation (Paragraph 27(f), 27(g) &amp; 47))</t>
    </r>
  </si>
  <si>
    <t>i)</t>
  </si>
  <si>
    <t>ii)</t>
  </si>
  <si>
    <t>On 6 January 2006, the Company has entered into a conditional share sale agreement with Abdul Halim Bin Abdul Karim for the proposed disposal of the entire issued and paid-up capital of OCSB comprising 750,000 ordinary shares of RM1.00 each in OCSB for a nominal consideration of RM1.</t>
  </si>
  <si>
    <t>31.12.2005</t>
  </si>
  <si>
    <t>Purchase of investment in an associated company</t>
  </si>
  <si>
    <t>Withdrawal of deposits pledged as securities</t>
  </si>
  <si>
    <t>The corporate guarantees given by a former subsidiary company, FHB, to its subsidiary companies for financing activities and trade purchases, had ceased to be part of the contingent liabilities of the Group with effect from 28 February 2006.</t>
  </si>
  <si>
    <t>Group’s net assets disposed</t>
  </si>
  <si>
    <t>There is no subsequent event between the end of the current financial period and the date of this report.</t>
  </si>
  <si>
    <t>The Group's effective tax rate for the current quarter is lower than the statutory tax rate as the current year's profit is mainly represented by the gain from the disposal of IT business that is capital in nature and not taxable.</t>
  </si>
  <si>
    <t>The SC vide its letter of approval dated 28 December 2004 approving the disposal of IT business, had imposed a condition that the net proceeds from the disposal amounting to RM158,889,500 for the acquisition of new business, shall be placed in fixed deposits and any utilisation from the said amount would require the SC's approval.</t>
  </si>
  <si>
    <t>At the date of this report, the utilisation of part of net proceeds as approved by the SC on 23 December 2005 and 23 March 2006 are as follows: -</t>
  </si>
  <si>
    <t>Amount approved</t>
  </si>
  <si>
    <t>Amount utilised</t>
  </si>
  <si>
    <t>Refundable deposit payment for the proposed acquisition as stated in Note 8(I)(d)</t>
  </si>
  <si>
    <t>Short term investment</t>
  </si>
  <si>
    <t>ii) Incidental expenses</t>
  </si>
  <si>
    <t xml:space="preserve">iii) Operating expenses </t>
  </si>
  <si>
    <t>iv) Working capital for contingency purpose</t>
  </si>
  <si>
    <t>The Company announced on 21 March 2006 that the Company had agreed, at the request of En Abdul Halim bin Abdul Karim, to extend the Completion Date as stipulated in the Share Sale Agreement dated 6 January 2006 pertaining to the Proposed Disposal to 30 June 2006.</t>
  </si>
  <si>
    <t>Acquisition of subsidiary company, net of cash acquired</t>
  </si>
  <si>
    <t>Disposal of subsidiary companies, net of cash disposed</t>
  </si>
  <si>
    <t>Acquisition of additional shares in subsidiary company</t>
  </si>
  <si>
    <t xml:space="preserve">Garment </t>
  </si>
  <si>
    <t>IT business</t>
  </si>
  <si>
    <t xml:space="preserve">Discontinuing Operation </t>
  </si>
  <si>
    <t>11 months ended</t>
  </si>
  <si>
    <t>28.2.2006</t>
  </si>
  <si>
    <t xml:space="preserve">  Garment </t>
  </si>
  <si>
    <t>Adjustment/ Eliminations</t>
  </si>
  <si>
    <t>Placement of fixed deposits (*a condition by the Securities Commission)</t>
  </si>
  <si>
    <t>Deposit paid for the acquisition of investment property - Holiday Plaza</t>
  </si>
  <si>
    <t>Decrease/(Increase) in receivables</t>
  </si>
  <si>
    <t>Net cash used in financing activities</t>
  </si>
  <si>
    <t>Increase in inventories</t>
  </si>
  <si>
    <t>(Decrease)/Increase in payables</t>
  </si>
  <si>
    <t>i) Term loan repayments</t>
  </si>
  <si>
    <t>There were no capital commitments during the financial period under review.</t>
  </si>
  <si>
    <t>On 28 February 2006, the Group completed its disposal of its entire Information Technology ("IT") business held under Formis Holdings Berhad ("FHB") and Formis Systems &amp; Technology Sdn Bhd ("FST"), for a total consideration of RM160,000,000.  The fair values of the assets and liabilities disposed from the disposal of both the above former subsidiaries were as follows: -</t>
  </si>
  <si>
    <t xml:space="preserve">As at 31 March 2006, there are no significant changes to the activities of the Group of Companies and the total consideration for the proposed disposal in (ii) mentioned above. </t>
  </si>
  <si>
    <t>The Company, had on 24 January 2006 announced that the acquisition of 10% equity interest in Diversified Gateway Berhad ("DGB")by FHB, the formal wholly owned subsidiary of the Company, had been completed on 23 January 2006 and FHB's equity interest in DGB increased from 70% to 80%.</t>
  </si>
  <si>
    <t xml:space="preserve">The Company had completed the disposal of its entire Information Technology business held under FHB and FST to FRB (f.k.a MY-Infotech (M) Berhad) on 28 February 2006. </t>
  </si>
  <si>
    <t>On 10 June 2004, the Company announced that it has on 9 June 2004, entered into a Put and Call Option agreement ("Option Agreement") with Dato' Seri Megat Najmuddin Bin Datuk Seri Megat Khas ("Dato' Seri Megat") in relation to the disposal. Pursuant to the Option Agreement, the Company and Dato' Seri Megat shall grant each other the respective rights to sell (put) or purchase (call) the 25,300,000 shares in FRB (f.k.a. MY-Infotech (M) Berhad)(to be received by Formis pursuant to the disposal) at an option price of RM1.30 per share pursuant to the disposal. With the completion of the disposal of IT business to FRB (f.k.a. MY-Infotech (M) Berhad), the Company could exercise the option as per the terms and condition of the Option Agreement.</t>
  </si>
  <si>
    <r>
      <t>During the current quarter, the company has completed its disposal of IT business held under FHB and FST on 28 February 2006. The effect of the said disposal is stated in Note 4 to the FRS 134</t>
    </r>
    <r>
      <rPr>
        <vertAlign val="subscript"/>
        <sz val="12"/>
        <rFont val="Arial"/>
        <family val="2"/>
      </rPr>
      <t>2004</t>
    </r>
    <r>
      <rPr>
        <sz val="12"/>
        <rFont val="Arial"/>
        <family val="2"/>
      </rPr>
      <t xml:space="preserve"> notes.</t>
    </r>
  </si>
  <si>
    <t>With the completion of the disposal of IT business during the current quarter, the Board will shift its focus to property investment business which the company has submitted an application to the Securities Commission and now pending its approval. Meanwhile, the main income stream for the group of companies is fixed deposit interest income.</t>
  </si>
  <si>
    <t>The Group recorded lower revenue but with a higher profit before taxation ("PBT") for the quarter of RM40.5 million and RM36.0 million compared to revenue of RM81.4 million and loss before tax of RM25,000 in previous's year corresponding period. The revenue for the financial year ended 31 March 2006 of RM195.8 million is lower than the previous year's corresponding period of RM277.8 million due to the termination of agency contracts in a subsidiary company in relation to the services provided to the Oil and Gas sector during the current financial year. The Group registered a higher profit before tax for the financial year ended 31 March 2006 of RM41.7 million compared to the previous financial year end of RM12.1 million. The higher PBT is mainly due to the gain in disposal of the Group's Information Technology ("IT") business that was completed on 28 February 2006.</t>
  </si>
  <si>
    <t>The Company had completed the disposal of its entire IT business held under FHB and FST to Formis Resources Berhad (f.k.a MY-Infotech (M) Berhad) and ceased to be part of the Group on 28 February 2006.</t>
  </si>
  <si>
    <t>The Company had completed the disposal of its entire IT business held under FHB and FST to Formis Resources Berhad (f.k.a MY-Infotech Berhad) on 28 February 2006.</t>
  </si>
  <si>
    <t>Net (loss)/gain not recognised in income statement</t>
  </si>
  <si>
    <t>(*): The annual revenue on 31 March 2006 of approximately RM196 million consist of 11 months revenue from the Information Technology segment and 12 months revenue from the Garment segment.</t>
  </si>
  <si>
    <t xml:space="preserve">The profit before tax in the current quarter was mainly due to the gain from disposal of FHB &amp; FST that was completed on 28 February 2006.  </t>
  </si>
  <si>
    <t>The Company, had on 24 January 2006 announced that the acquisition of 10% equity interest in Diversified Gateway Berhad ("DGB")by FHB, the former wholly owned subsidiary of the Company, had been completed on 23 January 2006 and FHB's equity interest in DGB increased from 70% to 80%.</t>
  </si>
  <si>
    <t>The Foreign Investment Committee has vide its letter dated 6 March 2006, approved Encik Abdul Halim Bin Abdul Karim's application pursuant to the Proposed Disposal to acquire the entire issued and paid-up share capital of OCSB from the Company subject to the condition that OCSB maintain its bumiputra equity interest of at least 51% at all time.</t>
  </si>
  <si>
    <t xml:space="preserve">On 6 January 2006, the Company has entered into a conditional share sale agreement with Encik Abdul Halim Bin Abdul Karim for the proposed disposal of the entire issued and paid-up capital of Orlando Corporation Sdn Bhd ("OCSB") comprising 750,000 ordinary shares of RM1.00 each in OCSB for a nominal consideration of RM1 ("Proposed Disposal") .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</si>
</sst>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0_);_(* \(#,##0.0\);_(* &quot;-&quot;??_);_(@_)"/>
    <numFmt numFmtId="169" formatCode="_(* #,##0_);_(* \(#,##0\);_(* &quot;-&quot;??_);_(@_)"/>
    <numFmt numFmtId="170" formatCode="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_);_(* \(#,##0.0000\);_(* &quot;-&quot;??_);_(@_)"/>
  </numFmts>
  <fonts count="16">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1"/>
      <name val="Times New Roman"/>
      <family val="1"/>
    </font>
    <font>
      <sz val="11"/>
      <name val="Arial"/>
      <family val="2"/>
    </font>
    <font>
      <b/>
      <sz val="11"/>
      <name val="Arial"/>
      <family val="2"/>
    </font>
    <font>
      <sz val="12"/>
      <name val="Times New Roman"/>
      <family val="1"/>
    </font>
    <font>
      <vertAlign val="subscript"/>
      <sz val="12"/>
      <name val="Arial"/>
      <family val="2"/>
    </font>
    <font>
      <b/>
      <vertAlign val="subscript"/>
      <sz val="12"/>
      <name val="Arial"/>
      <family val="2"/>
    </font>
    <font>
      <i/>
      <sz val="12"/>
      <name val="Arial"/>
      <family val="2"/>
    </font>
    <font>
      <b/>
      <i/>
      <sz val="14"/>
      <name val="Arial"/>
      <family val="2"/>
    </font>
    <font>
      <i/>
      <sz val="10"/>
      <name val="Arial"/>
      <family val="2"/>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color indexed="63"/>
      </left>
      <right style="thin"/>
      <top style="thin"/>
      <bottom style="thin"/>
    </border>
  </borders>
  <cellStyleXfs count="23">
    <xf numFmtId="38"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Alignment="1">
      <alignment/>
    </xf>
    <xf numFmtId="0" fontId="0" fillId="0" borderId="0" xfId="0" applyFill="1" applyAlignment="1">
      <alignment/>
    </xf>
    <xf numFmtId="15" fontId="1" fillId="0" borderId="0" xfId="0" applyNumberFormat="1" applyFont="1" applyFill="1" applyAlignment="1">
      <alignment horizontal="center"/>
    </xf>
    <xf numFmtId="0" fontId="1" fillId="0" borderId="0" xfId="0" applyFont="1" applyFill="1" applyAlignment="1">
      <alignment horizontal="center"/>
    </xf>
    <xf numFmtId="169" fontId="0" fillId="0" borderId="0" xfId="15" applyNumberFormat="1" applyFill="1" applyAlignment="1">
      <alignment/>
    </xf>
    <xf numFmtId="169" fontId="0" fillId="0" borderId="1" xfId="15" applyNumberFormat="1" applyFill="1" applyBorder="1" applyAlignment="1">
      <alignment/>
    </xf>
    <xf numFmtId="169" fontId="0" fillId="0" borderId="0" xfId="15" applyNumberFormat="1" applyFont="1" applyFill="1" applyAlignment="1">
      <alignment/>
    </xf>
    <xf numFmtId="169" fontId="0" fillId="0" borderId="2" xfId="15" applyNumberFormat="1" applyFill="1" applyBorder="1" applyAlignment="1">
      <alignment/>
    </xf>
    <xf numFmtId="0" fontId="0" fillId="0" borderId="0" xfId="0" applyFill="1" applyAlignment="1">
      <alignment wrapText="1"/>
    </xf>
    <xf numFmtId="169" fontId="0" fillId="0" borderId="3" xfId="15" applyNumberFormat="1" applyFill="1" applyBorder="1" applyAlignment="1">
      <alignment/>
    </xf>
    <xf numFmtId="169" fontId="0" fillId="0" borderId="4" xfId="15" applyNumberFormat="1" applyFill="1" applyBorder="1" applyAlignment="1">
      <alignment/>
    </xf>
    <xf numFmtId="169" fontId="0" fillId="0" borderId="5" xfId="15" applyNumberFormat="1" applyFill="1" applyBorder="1" applyAlignment="1">
      <alignment/>
    </xf>
    <xf numFmtId="169" fontId="0" fillId="0" borderId="6" xfId="15" applyNumberFormat="1" applyFill="1" applyBorder="1" applyAlignment="1">
      <alignment/>
    </xf>
    <xf numFmtId="43" fontId="0" fillId="0" borderId="7" xfId="15" applyNumberFormat="1" applyFill="1" applyBorder="1" applyAlignment="1">
      <alignment/>
    </xf>
    <xf numFmtId="0" fontId="0" fillId="0" borderId="0" xfId="0" applyFill="1" applyAlignment="1" quotePrefix="1">
      <alignment/>
    </xf>
    <xf numFmtId="43" fontId="0" fillId="0" borderId="0" xfId="15" applyNumberFormat="1" applyFill="1" applyAlignment="1">
      <alignment/>
    </xf>
    <xf numFmtId="43" fontId="0" fillId="0" borderId="7" xfId="15" applyNumberFormat="1" applyFont="1" applyFill="1" applyBorder="1" applyAlignment="1">
      <alignment horizontal="center"/>
    </xf>
    <xf numFmtId="169" fontId="0" fillId="0" borderId="0" xfId="15" applyNumberFormat="1" applyFont="1" applyFill="1" applyAlignment="1">
      <alignment/>
    </xf>
    <xf numFmtId="169" fontId="0" fillId="0" borderId="3" xfId="15" applyNumberFormat="1" applyFont="1" applyFill="1" applyBorder="1" applyAlignment="1">
      <alignment/>
    </xf>
    <xf numFmtId="169" fontId="0" fillId="0" borderId="5" xfId="15" applyNumberFormat="1" applyFont="1" applyFill="1" applyBorder="1" applyAlignment="1">
      <alignment/>
    </xf>
    <xf numFmtId="169" fontId="0" fillId="0" borderId="6" xfId="15" applyNumberFormat="1" applyFont="1" applyFill="1" applyBorder="1" applyAlignment="1">
      <alignment/>
    </xf>
    <xf numFmtId="0" fontId="5" fillId="0" borderId="0" xfId="0" applyFont="1" applyFill="1" applyAlignment="1">
      <alignment horizontal="left" vertical="top"/>
    </xf>
    <xf numFmtId="0" fontId="6"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169" fontId="6" fillId="0" borderId="0" xfId="15" applyNumberFormat="1" applyFont="1" applyFill="1" applyBorder="1" applyAlignment="1">
      <alignment horizontal="left" vertical="top"/>
    </xf>
    <xf numFmtId="169" fontId="6" fillId="0" borderId="0" xfId="15" applyNumberFormat="1" applyFont="1" applyFill="1" applyAlignment="1">
      <alignment vertical="top"/>
    </xf>
    <xf numFmtId="169" fontId="6" fillId="0" borderId="3" xfId="15" applyNumberFormat="1" applyFont="1" applyFill="1" applyBorder="1" applyAlignment="1">
      <alignment vertical="top"/>
    </xf>
    <xf numFmtId="169" fontId="6" fillId="0" borderId="2" xfId="15" applyNumberFormat="1" applyFont="1" applyFill="1" applyBorder="1" applyAlignment="1">
      <alignment vertical="top"/>
    </xf>
    <xf numFmtId="0" fontId="6" fillId="0" borderId="0" xfId="0" applyFont="1" applyFill="1" applyAlignment="1" quotePrefix="1">
      <alignment vertical="top"/>
    </xf>
    <xf numFmtId="169" fontId="6" fillId="0" borderId="0" xfId="15" applyNumberFormat="1" applyFont="1" applyFill="1" applyBorder="1" applyAlignment="1">
      <alignment vertical="top"/>
    </xf>
    <xf numFmtId="169" fontId="6" fillId="0" borderId="1" xfId="15" applyNumberFormat="1" applyFont="1" applyFill="1" applyBorder="1" applyAlignment="1">
      <alignment vertical="top"/>
    </xf>
    <xf numFmtId="0" fontId="5" fillId="0" borderId="0" xfId="0" applyFont="1" applyFill="1" applyAlignment="1">
      <alignment horizontal="center" wrapText="1"/>
    </xf>
    <xf numFmtId="169" fontId="6" fillId="0" borderId="0" xfId="0" applyNumberFormat="1" applyFont="1" applyFill="1" applyAlignment="1">
      <alignment vertical="top"/>
    </xf>
    <xf numFmtId="169" fontId="6" fillId="0" borderId="0" xfId="15" applyNumberFormat="1" applyFont="1" applyFill="1" applyAlignment="1">
      <alignment horizontal="left" vertical="top"/>
    </xf>
    <xf numFmtId="169" fontId="6" fillId="0" borderId="2" xfId="15" applyNumberFormat="1" applyFont="1" applyFill="1" applyBorder="1" applyAlignment="1">
      <alignment horizontal="left" vertical="top"/>
    </xf>
    <xf numFmtId="169" fontId="6" fillId="0" borderId="7" xfId="15" applyNumberFormat="1" applyFont="1" applyFill="1" applyBorder="1" applyAlignment="1">
      <alignment horizontal="left" vertical="top"/>
    </xf>
    <xf numFmtId="0" fontId="1" fillId="0" borderId="0" xfId="0" applyFont="1" applyFill="1" applyAlignment="1" quotePrefix="1">
      <alignment horizontal="lef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169" fontId="6" fillId="0" borderId="3" xfId="15" applyNumberFormat="1" applyFont="1" applyFill="1" applyBorder="1" applyAlignment="1">
      <alignment/>
    </xf>
    <xf numFmtId="0" fontId="6" fillId="0" borderId="0" xfId="0" applyFont="1" applyFill="1" applyAlignment="1">
      <alignment wrapText="1"/>
    </xf>
    <xf numFmtId="169" fontId="6" fillId="0" borderId="0" xfId="15" applyNumberFormat="1" applyFont="1" applyFill="1" applyAlignment="1">
      <alignment/>
    </xf>
    <xf numFmtId="169" fontId="6" fillId="0" borderId="2" xfId="15" applyNumberFormat="1" applyFont="1" applyFill="1" applyBorder="1" applyAlignment="1">
      <alignment/>
    </xf>
    <xf numFmtId="0" fontId="6" fillId="0" borderId="0" xfId="0" applyFont="1" applyFill="1" applyAlignment="1">
      <alignment vertical="top" wrapText="1"/>
    </xf>
    <xf numFmtId="0" fontId="6" fillId="0" borderId="0" xfId="0" applyFont="1" applyFill="1" applyAlignment="1" quotePrefix="1">
      <alignment/>
    </xf>
    <xf numFmtId="169" fontId="6" fillId="0" borderId="4" xfId="15" applyNumberFormat="1" applyFont="1" applyFill="1" applyBorder="1" applyAlignment="1">
      <alignment/>
    </xf>
    <xf numFmtId="169" fontId="6" fillId="0" borderId="6" xfId="15" applyNumberFormat="1" applyFont="1" applyFill="1" applyBorder="1" applyAlignment="1">
      <alignment/>
    </xf>
    <xf numFmtId="0" fontId="6" fillId="0" borderId="0" xfId="0" applyFont="1" applyFill="1" applyBorder="1" applyAlignment="1">
      <alignment/>
    </xf>
    <xf numFmtId="0" fontId="5" fillId="0" borderId="0" xfId="0" applyFont="1" applyFill="1" applyAlignment="1" quotePrefix="1">
      <alignment/>
    </xf>
    <xf numFmtId="0" fontId="0" fillId="0" borderId="0" xfId="0" applyFont="1" applyFill="1" applyAlignment="1">
      <alignment horizontal="center" vertical="top"/>
    </xf>
    <xf numFmtId="169" fontId="6" fillId="0" borderId="7" xfId="15" applyNumberFormat="1" applyFont="1" applyFill="1" applyBorder="1" applyAlignment="1">
      <alignment vertical="top"/>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horizontal="center" wrapText="1"/>
    </xf>
    <xf numFmtId="169" fontId="8" fillId="0" borderId="0" xfId="0" applyNumberFormat="1" applyFont="1" applyFill="1" applyAlignment="1">
      <alignment/>
    </xf>
    <xf numFmtId="169" fontId="8" fillId="0" borderId="0" xfId="15" applyNumberFormat="1" applyFont="1" applyFill="1" applyAlignment="1">
      <alignment/>
    </xf>
    <xf numFmtId="0" fontId="8" fillId="0" borderId="0" xfId="0" applyFont="1" applyFill="1" applyAlignment="1">
      <alignment wrapText="1"/>
    </xf>
    <xf numFmtId="169" fontId="8" fillId="0" borderId="8" xfId="15" applyNumberFormat="1" applyFont="1" applyFill="1" applyBorder="1" applyAlignment="1">
      <alignment/>
    </xf>
    <xf numFmtId="169" fontId="8" fillId="0" borderId="9" xfId="15" applyNumberFormat="1" applyFont="1" applyFill="1" applyBorder="1" applyAlignment="1">
      <alignment/>
    </xf>
    <xf numFmtId="169" fontId="8" fillId="0" borderId="0" xfId="15" applyNumberFormat="1" applyFont="1" applyFill="1" applyBorder="1" applyAlignment="1">
      <alignment/>
    </xf>
    <xf numFmtId="169" fontId="8" fillId="0" borderId="10" xfId="15" applyNumberFormat="1" applyFont="1" applyFill="1" applyBorder="1" applyAlignment="1">
      <alignment/>
    </xf>
    <xf numFmtId="169" fontId="8" fillId="0" borderId="11" xfId="15" applyNumberFormat="1" applyFont="1" applyFill="1" applyBorder="1" applyAlignment="1">
      <alignment/>
    </xf>
    <xf numFmtId="169" fontId="8" fillId="0" borderId="3" xfId="15" applyNumberFormat="1" applyFont="1" applyFill="1" applyBorder="1" applyAlignment="1">
      <alignment/>
    </xf>
    <xf numFmtId="169" fontId="8" fillId="0" borderId="12" xfId="15" applyNumberFormat="1" applyFont="1" applyFill="1" applyBorder="1" applyAlignment="1">
      <alignment/>
    </xf>
    <xf numFmtId="169" fontId="8" fillId="0" borderId="2" xfId="15" applyNumberFormat="1" applyFont="1" applyFill="1" applyBorder="1" applyAlignment="1">
      <alignment/>
    </xf>
    <xf numFmtId="43" fontId="0" fillId="0" borderId="0" xfId="15" applyFill="1" applyAlignment="1">
      <alignment/>
    </xf>
    <xf numFmtId="169" fontId="6" fillId="0" borderId="0" xfId="15" applyNumberFormat="1" applyFont="1" applyFill="1" applyAlignment="1">
      <alignment vertical="top" wrapText="1"/>
    </xf>
    <xf numFmtId="43" fontId="6" fillId="0" borderId="7" xfId="15" applyNumberFormat="1" applyFont="1" applyFill="1" applyBorder="1" applyAlignment="1">
      <alignment vertical="top"/>
    </xf>
    <xf numFmtId="169" fontId="0" fillId="0" borderId="0" xfId="0" applyNumberFormat="1" applyFill="1" applyAlignment="1">
      <alignment/>
    </xf>
    <xf numFmtId="169" fontId="6" fillId="0" borderId="5" xfId="15" applyNumberFormat="1" applyFont="1" applyFill="1" applyBorder="1" applyAlignment="1">
      <alignment/>
    </xf>
    <xf numFmtId="169" fontId="6" fillId="0" borderId="0" xfId="15" applyNumberFormat="1" applyFont="1" applyFill="1" applyBorder="1" applyAlignment="1">
      <alignment/>
    </xf>
    <xf numFmtId="0" fontId="6" fillId="0" borderId="0" xfId="0" applyFont="1" applyFill="1" applyAlignment="1">
      <alignment horizontal="justify" vertical="justify" wrapText="1"/>
    </xf>
    <xf numFmtId="43" fontId="0" fillId="0" borderId="7" xfId="15" applyNumberFormat="1" applyFont="1" applyFill="1" applyBorder="1" applyAlignment="1" quotePrefix="1">
      <alignment horizontal="center"/>
    </xf>
    <xf numFmtId="169" fontId="8" fillId="0" borderId="13" xfId="15" applyNumberFormat="1" applyFont="1" applyFill="1" applyBorder="1" applyAlignment="1">
      <alignment/>
    </xf>
    <xf numFmtId="169" fontId="8" fillId="0" borderId="14" xfId="15" applyNumberFormat="1" applyFont="1" applyFill="1" applyBorder="1" applyAlignment="1">
      <alignment/>
    </xf>
    <xf numFmtId="169" fontId="0" fillId="0" borderId="0" xfId="15" applyNumberFormat="1" applyFont="1" applyFill="1" applyAlignment="1">
      <alignment wrapText="1"/>
    </xf>
    <xf numFmtId="169" fontId="0" fillId="0" borderId="1" xfId="15" applyNumberFormat="1" applyFont="1" applyFill="1" applyBorder="1" applyAlignment="1">
      <alignment/>
    </xf>
    <xf numFmtId="169" fontId="0" fillId="0" borderId="2" xfId="15" applyNumberFormat="1" applyFont="1" applyFill="1" applyBorder="1" applyAlignment="1">
      <alignment/>
    </xf>
    <xf numFmtId="169" fontId="0" fillId="0" borderId="4" xfId="15" applyNumberFormat="1" applyFont="1" applyFill="1" applyBorder="1" applyAlignment="1">
      <alignment/>
    </xf>
    <xf numFmtId="38" fontId="5" fillId="0" borderId="0" xfId="0" applyFont="1" applyFill="1" applyAlignment="1">
      <alignment horizontal="center" vertical="top"/>
    </xf>
    <xf numFmtId="38" fontId="6" fillId="0" borderId="0" xfId="0" applyFont="1" applyFill="1" applyAlignment="1">
      <alignment horizontal="left"/>
    </xf>
    <xf numFmtId="38" fontId="6" fillId="0" borderId="0" xfId="0" applyFont="1" applyFill="1" applyAlignment="1">
      <alignment horizontal="justify" vertical="top" wrapText="1"/>
    </xf>
    <xf numFmtId="38" fontId="6" fillId="0" borderId="0" xfId="0" applyFont="1" applyFill="1" applyAlignment="1">
      <alignment vertical="top"/>
    </xf>
    <xf numFmtId="38" fontId="5" fillId="0" borderId="0" xfId="0" applyFont="1" applyFill="1" applyAlignment="1">
      <alignment vertical="top"/>
    </xf>
    <xf numFmtId="38" fontId="6" fillId="0" borderId="0" xfId="0" applyFont="1" applyFill="1" applyAlignment="1">
      <alignment horizontal="justify" wrapText="1"/>
    </xf>
    <xf numFmtId="38" fontId="6" fillId="0" borderId="0" xfId="0" applyFont="1" applyFill="1" applyAlignment="1">
      <alignment horizontal="center" vertical="top"/>
    </xf>
    <xf numFmtId="169" fontId="0" fillId="0" borderId="0" xfId="15" applyNumberFormat="1" applyFont="1" applyFill="1" applyBorder="1" applyAlignment="1">
      <alignment horizontal="left" vertical="top"/>
    </xf>
    <xf numFmtId="38" fontId="6" fillId="0" borderId="0" xfId="0" applyFont="1" applyFill="1" applyAlignment="1">
      <alignment/>
    </xf>
    <xf numFmtId="38" fontId="10" fillId="0" borderId="0" xfId="0" applyFill="1" applyAlignment="1">
      <alignment/>
    </xf>
    <xf numFmtId="38" fontId="6" fillId="0" borderId="0" xfId="0" applyFont="1" applyFill="1" applyAlignment="1">
      <alignment vertical="top" wrapText="1"/>
    </xf>
    <xf numFmtId="38" fontId="5" fillId="0" borderId="0" xfId="0" applyFont="1" applyFill="1" applyAlignment="1">
      <alignment horizontal="center" vertical="top" wrapText="1"/>
    </xf>
    <xf numFmtId="43" fontId="6" fillId="0" borderId="0" xfId="15" applyFont="1" applyFill="1" applyAlignment="1">
      <alignment vertical="top"/>
    </xf>
    <xf numFmtId="38" fontId="6" fillId="0" borderId="0" xfId="0" applyFont="1" applyFill="1" applyAlignment="1">
      <alignment horizontal="justify" vertical="top"/>
    </xf>
    <xf numFmtId="38" fontId="6" fillId="0" borderId="0" xfId="0" applyFont="1" applyFill="1" applyAlignment="1">
      <alignment/>
    </xf>
    <xf numFmtId="38" fontId="8" fillId="0" borderId="0" xfId="0" applyFont="1" applyFill="1" applyAlignment="1">
      <alignment vertical="top" wrapText="1"/>
    </xf>
    <xf numFmtId="38" fontId="6" fillId="0" borderId="0" xfId="0" applyFont="1" applyFill="1" applyAlignment="1">
      <alignment horizontal="left" vertical="top"/>
    </xf>
    <xf numFmtId="37" fontId="6" fillId="0" borderId="7" xfId="0" applyNumberFormat="1" applyFont="1" applyFill="1" applyBorder="1" applyAlignment="1">
      <alignment vertical="top"/>
    </xf>
    <xf numFmtId="0" fontId="6" fillId="0" borderId="0" xfId="0" applyFont="1" applyFill="1" applyBorder="1" applyAlignment="1">
      <alignment vertical="top"/>
    </xf>
    <xf numFmtId="43" fontId="6" fillId="0" borderId="0" xfId="15" applyFont="1" applyFill="1" applyBorder="1" applyAlignment="1">
      <alignment vertical="top"/>
    </xf>
    <xf numFmtId="43" fontId="6" fillId="0" borderId="3" xfId="15" applyFont="1" applyFill="1" applyBorder="1" applyAlignment="1">
      <alignment vertical="top"/>
    </xf>
    <xf numFmtId="43" fontId="6" fillId="0" borderId="0" xfId="0" applyNumberFormat="1" applyFont="1" applyFill="1" applyAlignment="1">
      <alignment vertical="top"/>
    </xf>
    <xf numFmtId="169" fontId="6" fillId="0" borderId="2" xfId="0" applyNumberFormat="1" applyFont="1" applyFill="1" applyBorder="1" applyAlignment="1">
      <alignment vertical="top"/>
    </xf>
    <xf numFmtId="0" fontId="8" fillId="0" borderId="0" xfId="0" applyFont="1" applyBorder="1" applyAlignment="1">
      <alignment vertical="top" wrapText="1"/>
    </xf>
    <xf numFmtId="0" fontId="9" fillId="0" borderId="0" xfId="0" applyFont="1" applyBorder="1" applyAlignment="1">
      <alignment horizontal="right" vertical="top" wrapText="1"/>
    </xf>
    <xf numFmtId="0" fontId="8" fillId="0" borderId="0" xfId="0" applyFont="1" applyBorder="1" applyAlignment="1">
      <alignment horizontal="right" vertical="top" wrapText="1"/>
    </xf>
    <xf numFmtId="169" fontId="8" fillId="0" borderId="0" xfId="15" applyNumberFormat="1" applyFont="1" applyBorder="1" applyAlignment="1">
      <alignment vertical="top" wrapText="1"/>
    </xf>
    <xf numFmtId="14" fontId="9" fillId="0" borderId="0" xfId="0" applyNumberFormat="1" applyFont="1" applyBorder="1" applyAlignment="1" quotePrefix="1">
      <alignment horizontal="right" vertical="top" wrapText="1"/>
    </xf>
    <xf numFmtId="169" fontId="6" fillId="0" borderId="15" xfId="0" applyNumberFormat="1" applyFont="1" applyFill="1" applyBorder="1" applyAlignment="1">
      <alignment vertical="top"/>
    </xf>
    <xf numFmtId="0" fontId="6" fillId="0" borderId="0" xfId="0" applyFont="1" applyBorder="1" applyAlignment="1">
      <alignment vertical="top" wrapText="1"/>
    </xf>
    <xf numFmtId="0" fontId="6" fillId="0" borderId="0" xfId="0" applyNumberFormat="1" applyFont="1" applyFill="1" applyAlignment="1">
      <alignment horizontal="right" vertical="top"/>
    </xf>
    <xf numFmtId="38" fontId="6" fillId="0" borderId="0" xfId="0" applyFont="1" applyFill="1" applyAlignment="1">
      <alignment horizontal="right" vertical="top"/>
    </xf>
    <xf numFmtId="37" fontId="6" fillId="0" borderId="0" xfId="0" applyNumberFormat="1" applyFont="1" applyFill="1" applyAlignment="1">
      <alignment horizontal="right" vertical="top"/>
    </xf>
    <xf numFmtId="38" fontId="5" fillId="0" borderId="0" xfId="0" applyFont="1" applyFill="1" applyAlignment="1" quotePrefix="1">
      <alignment horizontal="center" vertical="top"/>
    </xf>
    <xf numFmtId="38" fontId="5" fillId="0" borderId="13" xfId="0" applyFont="1" applyFill="1" applyBorder="1" applyAlignment="1" quotePrefix="1">
      <alignment horizontal="center" vertical="top"/>
    </xf>
    <xf numFmtId="38" fontId="5" fillId="0" borderId="4" xfId="0" applyFont="1" applyFill="1" applyBorder="1" applyAlignment="1">
      <alignment horizontal="center" vertical="top"/>
    </xf>
    <xf numFmtId="38" fontId="5" fillId="0" borderId="8" xfId="0" applyFont="1" applyFill="1" applyBorder="1" applyAlignment="1">
      <alignment horizontal="center" vertical="top"/>
    </xf>
    <xf numFmtId="43" fontId="6" fillId="0" borderId="5" xfId="15" applyFont="1" applyFill="1" applyBorder="1" applyAlignment="1">
      <alignment horizontal="right"/>
    </xf>
    <xf numFmtId="169" fontId="6" fillId="0" borderId="5" xfId="15" applyNumberFormat="1" applyFont="1" applyFill="1" applyBorder="1" applyAlignment="1">
      <alignment vertical="top"/>
    </xf>
    <xf numFmtId="169" fontId="6" fillId="0" borderId="10" xfId="15" applyNumberFormat="1" applyFont="1" applyFill="1" applyBorder="1" applyAlignment="1">
      <alignment vertical="top"/>
    </xf>
    <xf numFmtId="169" fontId="6" fillId="0" borderId="11" xfId="15" applyNumberFormat="1" applyFont="1" applyFill="1" applyBorder="1" applyAlignment="1">
      <alignment vertical="top"/>
    </xf>
    <xf numFmtId="169" fontId="6" fillId="0" borderId="6" xfId="15" applyNumberFormat="1" applyFont="1" applyFill="1" applyBorder="1" applyAlignment="1">
      <alignment vertical="top"/>
    </xf>
    <xf numFmtId="169" fontId="6" fillId="0" borderId="12" xfId="15" applyNumberFormat="1" applyFont="1" applyFill="1" applyBorder="1" applyAlignment="1">
      <alignment vertical="top"/>
    </xf>
    <xf numFmtId="169" fontId="6" fillId="0" borderId="8" xfId="15" applyNumberFormat="1" applyFont="1" applyFill="1" applyBorder="1" applyAlignment="1">
      <alignment horizontal="right" vertical="top"/>
    </xf>
    <xf numFmtId="169" fontId="6" fillId="0" borderId="16" xfId="15" applyNumberFormat="1" applyFont="1" applyFill="1" applyBorder="1" applyAlignment="1">
      <alignment vertical="top"/>
    </xf>
    <xf numFmtId="169" fontId="6" fillId="0" borderId="14" xfId="15" applyNumberFormat="1" applyFont="1" applyFill="1" applyBorder="1" applyAlignment="1">
      <alignment vertical="top"/>
    </xf>
    <xf numFmtId="169" fontId="6" fillId="0" borderId="14" xfId="0" applyNumberFormat="1" applyFont="1" applyFill="1" applyBorder="1" applyAlignment="1">
      <alignment vertical="top"/>
    </xf>
    <xf numFmtId="38" fontId="6" fillId="0" borderId="3" xfId="0" applyFont="1" applyFill="1" applyBorder="1" applyAlignment="1">
      <alignment vertical="top"/>
    </xf>
    <xf numFmtId="38" fontId="6" fillId="0" borderId="0" xfId="0" applyFont="1" applyFill="1" applyBorder="1" applyAlignment="1">
      <alignment vertical="top"/>
    </xf>
    <xf numFmtId="43" fontId="6" fillId="0" borderId="9" xfId="15" applyFont="1" applyFill="1" applyBorder="1" applyAlignment="1">
      <alignment vertical="top"/>
    </xf>
    <xf numFmtId="38" fontId="6" fillId="0" borderId="4" xfId="0" applyFont="1" applyFill="1" applyBorder="1" applyAlignment="1">
      <alignment vertical="top"/>
    </xf>
    <xf numFmtId="43" fontId="6" fillId="0" borderId="5" xfId="15" applyFont="1" applyFill="1" applyBorder="1" applyAlignment="1">
      <alignment vertical="top"/>
    </xf>
    <xf numFmtId="43" fontId="6" fillId="0" borderId="11" xfId="15" applyFont="1" applyFill="1" applyBorder="1" applyAlignment="1">
      <alignment vertical="top"/>
    </xf>
    <xf numFmtId="169" fontId="6" fillId="0" borderId="8" xfId="0" applyNumberFormat="1" applyFont="1" applyFill="1" applyBorder="1" applyAlignment="1">
      <alignment vertical="top"/>
    </xf>
    <xf numFmtId="169" fontId="6" fillId="0" borderId="16" xfId="0" applyNumberFormat="1" applyFont="1" applyFill="1" applyBorder="1" applyAlignment="1">
      <alignment vertical="top"/>
    </xf>
    <xf numFmtId="169" fontId="6" fillId="0" borderId="17" xfId="0" applyNumberFormat="1" applyFont="1" applyFill="1" applyBorder="1" applyAlignment="1">
      <alignment vertical="top"/>
    </xf>
    <xf numFmtId="169" fontId="6" fillId="0" borderId="0" xfId="0" applyNumberFormat="1" applyFont="1" applyFill="1" applyBorder="1" applyAlignment="1">
      <alignment vertical="top"/>
    </xf>
    <xf numFmtId="169" fontId="6" fillId="0" borderId="0" xfId="0" applyNumberFormat="1" applyFont="1" applyFill="1" applyBorder="1" applyAlignment="1">
      <alignment horizontal="right" vertical="top"/>
    </xf>
    <xf numFmtId="0" fontId="7" fillId="0" borderId="0" xfId="0" applyFont="1" applyAlignment="1">
      <alignment horizontal="justify"/>
    </xf>
    <xf numFmtId="0" fontId="6" fillId="0" borderId="0" xfId="0" applyFont="1" applyAlignment="1">
      <alignment/>
    </xf>
    <xf numFmtId="0" fontId="6" fillId="0" borderId="0" xfId="0" applyFont="1" applyAlignment="1">
      <alignment horizontal="justify"/>
    </xf>
    <xf numFmtId="43" fontId="6" fillId="0" borderId="0" xfId="15" applyNumberFormat="1" applyFont="1" applyFill="1" applyBorder="1" applyAlignment="1">
      <alignment vertical="top"/>
    </xf>
    <xf numFmtId="0" fontId="6" fillId="0" borderId="0" xfId="0" applyFont="1" applyFill="1" applyBorder="1" applyAlignment="1">
      <alignment vertical="top" wrapText="1"/>
    </xf>
    <xf numFmtId="37" fontId="6" fillId="0" borderId="0" xfId="0" applyNumberFormat="1" applyFont="1" applyFill="1" applyAlignment="1">
      <alignment vertical="top" wrapText="1"/>
    </xf>
    <xf numFmtId="0" fontId="9" fillId="0" borderId="0" xfId="0" applyFont="1" applyFill="1" applyAlignment="1">
      <alignment horizontal="left"/>
    </xf>
    <xf numFmtId="169" fontId="6" fillId="0" borderId="16" xfId="15" applyNumberFormat="1" applyFont="1" applyFill="1" applyBorder="1" applyAlignment="1">
      <alignment/>
    </xf>
    <xf numFmtId="0" fontId="6" fillId="0" borderId="0" xfId="0" applyFont="1" applyAlignment="1">
      <alignment vertical="top" wrapText="1"/>
    </xf>
    <xf numFmtId="38" fontId="5" fillId="0" borderId="0" xfId="0" applyFont="1" applyFill="1" applyAlignment="1">
      <alignment vertical="top" wrapText="1"/>
    </xf>
    <xf numFmtId="169" fontId="6" fillId="0" borderId="0" xfId="15" applyNumberFormat="1" applyFont="1" applyFill="1" applyAlignment="1">
      <alignment horizontal="right" vertical="top" wrapText="1"/>
    </xf>
    <xf numFmtId="38" fontId="6" fillId="0" borderId="0" xfId="0" applyFont="1" applyFill="1" applyAlignment="1">
      <alignment horizontal="right" vertical="top" wrapText="1"/>
    </xf>
    <xf numFmtId="169" fontId="6" fillId="0" borderId="15" xfId="15" applyNumberFormat="1" applyFont="1" applyFill="1" applyBorder="1" applyAlignment="1">
      <alignment vertical="top" wrapText="1"/>
    </xf>
    <xf numFmtId="38" fontId="6" fillId="0" borderId="0" xfId="0" applyFont="1" applyFill="1" applyAlignment="1">
      <alignment horizontal="center" vertical="top" wrapText="1"/>
    </xf>
    <xf numFmtId="0" fontId="6" fillId="0" borderId="5" xfId="0" applyFont="1" applyFill="1" applyBorder="1" applyAlignment="1">
      <alignment/>
    </xf>
    <xf numFmtId="43" fontId="8" fillId="0" borderId="0" xfId="15" applyFont="1" applyFill="1" applyAlignment="1">
      <alignment/>
    </xf>
    <xf numFmtId="169" fontId="6" fillId="0" borderId="0" xfId="15" applyNumberFormat="1" applyFont="1" applyBorder="1" applyAlignment="1">
      <alignment horizontal="right" vertical="top" wrapText="1"/>
    </xf>
    <xf numFmtId="169" fontId="6" fillId="0" borderId="3" xfId="15" applyNumberFormat="1" applyFont="1" applyBorder="1" applyAlignment="1">
      <alignment horizontal="right" vertical="top" wrapText="1"/>
    </xf>
    <xf numFmtId="169" fontId="6" fillId="0" borderId="15" xfId="0" applyNumberFormat="1" applyFont="1" applyFill="1" applyBorder="1" applyAlignment="1">
      <alignment horizontal="right" vertical="top"/>
    </xf>
    <xf numFmtId="0" fontId="14" fillId="0" borderId="0" xfId="0" applyFont="1" applyFill="1" applyAlignment="1">
      <alignment vertical="top"/>
    </xf>
    <xf numFmtId="0" fontId="14" fillId="0" borderId="0" xfId="0" applyFont="1" applyFill="1" applyAlignment="1">
      <alignment horizontal="center" vertical="top"/>
    </xf>
    <xf numFmtId="0" fontId="6" fillId="0" borderId="0" xfId="0" applyFont="1" applyFill="1" applyAlignment="1">
      <alignment horizontal="center" wrapText="1"/>
    </xf>
    <xf numFmtId="0" fontId="6" fillId="0" borderId="0" xfId="0" applyFont="1" applyFill="1" applyAlignment="1">
      <alignment horizontal="center" vertical="top" wrapText="1"/>
    </xf>
    <xf numFmtId="169" fontId="6" fillId="0" borderId="15" xfId="15" applyNumberFormat="1" applyFont="1" applyFill="1" applyBorder="1" applyAlignment="1">
      <alignment vertical="top"/>
    </xf>
    <xf numFmtId="0" fontId="0" fillId="0" borderId="0" xfId="0" applyFill="1" applyAlignment="1">
      <alignment horizontal="justify" wrapText="1"/>
    </xf>
    <xf numFmtId="0" fontId="1" fillId="0" borderId="0" xfId="0" applyFont="1" applyFill="1" applyAlignment="1">
      <alignment horizontal="center"/>
    </xf>
    <xf numFmtId="0" fontId="15" fillId="0" borderId="0" xfId="0" applyFont="1" applyFill="1" applyAlignment="1">
      <alignment horizontal="justify" vertical="top" wrapText="1"/>
    </xf>
    <xf numFmtId="0" fontId="9" fillId="0" borderId="0" xfId="0" applyFont="1" applyFill="1" applyAlignment="1">
      <alignment horizontal="center"/>
    </xf>
    <xf numFmtId="0" fontId="8" fillId="0" borderId="0" xfId="0" applyFont="1" applyAlignment="1">
      <alignment horizontal="justify" wrapText="1"/>
    </xf>
    <xf numFmtId="0" fontId="5" fillId="0" borderId="0" xfId="0" applyFont="1" applyFill="1" applyAlignment="1">
      <alignment horizontal="center"/>
    </xf>
    <xf numFmtId="0" fontId="6" fillId="0" borderId="0" xfId="0" applyFont="1" applyFill="1" applyAlignment="1">
      <alignment horizontal="justify" wrapText="1"/>
    </xf>
    <xf numFmtId="38" fontId="6" fillId="0" borderId="0" xfId="0" applyFont="1" applyFill="1" applyAlignment="1">
      <alignment horizontal="justify" vertical="top" wrapText="1"/>
    </xf>
    <xf numFmtId="1" fontId="6" fillId="0" borderId="0" xfId="0" applyNumberFormat="1" applyFont="1" applyFill="1" applyAlignment="1">
      <alignment horizontal="left" vertical="top"/>
    </xf>
    <xf numFmtId="38" fontId="5" fillId="0" borderId="0" xfId="0" applyFont="1" applyFill="1" applyAlignment="1">
      <alignment horizontal="justify" vertical="top" wrapText="1"/>
    </xf>
    <xf numFmtId="38" fontId="6" fillId="0" borderId="0" xfId="0" applyFont="1" applyFill="1" applyAlignment="1">
      <alignment horizontal="left" vertical="top" wrapText="1"/>
    </xf>
    <xf numFmtId="0" fontId="5" fillId="0" borderId="0" xfId="0" applyFont="1" applyFill="1" applyAlignment="1">
      <alignment horizontal="center" vertical="top" wrapText="1"/>
    </xf>
    <xf numFmtId="2" fontId="6" fillId="0" borderId="0" xfId="0" applyNumberFormat="1" applyFont="1" applyFill="1" applyAlignment="1">
      <alignment horizontal="justify" vertical="top" wrapText="1"/>
    </xf>
    <xf numFmtId="38" fontId="6" fillId="0" borderId="0" xfId="0" applyFont="1" applyFill="1" applyAlignment="1">
      <alignment horizontal="left" vertical="top"/>
    </xf>
    <xf numFmtId="0" fontId="6" fillId="0" borderId="0" xfId="0" applyFont="1" applyFill="1" applyAlignment="1">
      <alignment horizontal="center" vertical="top"/>
    </xf>
    <xf numFmtId="0" fontId="6" fillId="0" borderId="0" xfId="0" applyFont="1" applyFill="1" applyAlignment="1">
      <alignment horizontal="left" vertical="top" wrapText="1"/>
    </xf>
    <xf numFmtId="38" fontId="6" fillId="0" borderId="0" xfId="0" applyFont="1" applyFill="1" applyAlignment="1">
      <alignment horizontal="justify" wrapText="1"/>
    </xf>
    <xf numFmtId="38" fontId="6" fillId="0" borderId="0" xfId="0" applyFont="1" applyFill="1" applyAlignment="1">
      <alignment horizontal="left"/>
    </xf>
    <xf numFmtId="38" fontId="8" fillId="0" borderId="0" xfId="0" applyFont="1" applyFill="1" applyAlignment="1">
      <alignment horizontal="left" vertical="top" wrapText="1"/>
    </xf>
    <xf numFmtId="38" fontId="6" fillId="0" borderId="0" xfId="0" applyFont="1" applyFill="1" applyAlignment="1">
      <alignment horizontal="justify" vertical="justify" wrapText="1"/>
    </xf>
    <xf numFmtId="37" fontId="6" fillId="0" borderId="0" xfId="0" applyNumberFormat="1" applyFont="1" applyFill="1" applyAlignment="1">
      <alignment horizontal="justify" vertical="top" wrapText="1"/>
    </xf>
    <xf numFmtId="0" fontId="5" fillId="0" borderId="0" xfId="0" applyFont="1" applyFill="1" applyAlignment="1">
      <alignment horizontal="center" vertical="top"/>
    </xf>
    <xf numFmtId="0" fontId="6" fillId="0" borderId="0" xfId="0" applyFont="1" applyFill="1" applyAlignment="1">
      <alignment horizontal="justify" vertical="top" wrapText="1"/>
    </xf>
    <xf numFmtId="0" fontId="6" fillId="0" borderId="0" xfId="0" applyFont="1" applyFill="1" applyAlignment="1">
      <alignment vertical="top" wrapText="1"/>
    </xf>
    <xf numFmtId="0" fontId="6" fillId="0" borderId="0" xfId="0" applyFont="1" applyAlignment="1">
      <alignment horizontal="justify" wrapText="1"/>
    </xf>
    <xf numFmtId="0" fontId="6" fillId="0" borderId="0" xfId="0" applyNumberFormat="1" applyFont="1" applyFill="1" applyAlignment="1">
      <alignment horizontal="justify" vertical="top" wrapText="1"/>
    </xf>
    <xf numFmtId="0" fontId="6" fillId="0" borderId="0" xfId="0" applyFont="1" applyFill="1" applyAlignment="1">
      <alignment horizontal="justify" vertical="top"/>
    </xf>
    <xf numFmtId="0" fontId="6" fillId="0" borderId="0" xfId="0" applyFont="1" applyAlignment="1">
      <alignment horizontal="justify" vertical="top" wrapText="1"/>
    </xf>
    <xf numFmtId="0" fontId="6" fillId="0" borderId="0" xfId="21" applyNumberFormat="1" applyFont="1" applyFill="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KLSE no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60"/>
  <sheetViews>
    <sheetView workbookViewId="0" topLeftCell="A1">
      <selection activeCell="E60" sqref="E60"/>
    </sheetView>
  </sheetViews>
  <sheetFormatPr defaultColWidth="9.140625" defaultRowHeight="12.75"/>
  <cols>
    <col min="1" max="1" width="45.8515625" style="2" customWidth="1"/>
    <col min="2" max="2" width="12.28125" style="2" customWidth="1"/>
    <col min="3" max="3" width="2.8515625" style="2" customWidth="1"/>
    <col min="4" max="4" width="11.57421875" style="2" customWidth="1"/>
    <col min="5" max="16384" width="9.140625" style="2" customWidth="1"/>
  </cols>
  <sheetData>
    <row r="1" spans="1:3" ht="12.75">
      <c r="A1" s="1" t="s">
        <v>62</v>
      </c>
      <c r="B1" s="1"/>
      <c r="C1" s="1"/>
    </row>
    <row r="2" spans="1:3" ht="12.75">
      <c r="A2" s="1" t="s">
        <v>63</v>
      </c>
      <c r="B2" s="1"/>
      <c r="C2" s="1"/>
    </row>
    <row r="3" spans="1:3" ht="12.75">
      <c r="A3" s="1" t="s">
        <v>245</v>
      </c>
      <c r="B3" s="1"/>
      <c r="C3" s="1"/>
    </row>
    <row r="4" spans="2:4" ht="12.75">
      <c r="B4" s="4" t="s">
        <v>211</v>
      </c>
      <c r="D4" s="4" t="s">
        <v>170</v>
      </c>
    </row>
    <row r="5" spans="2:4" ht="12.75">
      <c r="B5" s="4" t="s">
        <v>65</v>
      </c>
      <c r="D5" s="3" t="s">
        <v>64</v>
      </c>
    </row>
    <row r="6" spans="2:4" ht="12.75">
      <c r="B6" s="4" t="s">
        <v>239</v>
      </c>
      <c r="D6" s="4" t="s">
        <v>214</v>
      </c>
    </row>
    <row r="7" spans="2:4" ht="12.75">
      <c r="B7" s="4" t="s">
        <v>67</v>
      </c>
      <c r="D7" s="4" t="s">
        <v>67</v>
      </c>
    </row>
    <row r="8" spans="1:3" ht="12.75">
      <c r="A8" s="1"/>
      <c r="B8" s="1"/>
      <c r="C8" s="1"/>
    </row>
    <row r="9" spans="1:4" ht="12.75">
      <c r="A9" s="1" t="s">
        <v>66</v>
      </c>
      <c r="B9" s="18">
        <v>18202</v>
      </c>
      <c r="C9" s="1"/>
      <c r="D9" s="5">
        <v>30234</v>
      </c>
    </row>
    <row r="10" spans="1:4" ht="12.75" hidden="1">
      <c r="A10" s="1" t="s">
        <v>68</v>
      </c>
      <c r="B10" s="18"/>
      <c r="C10" s="1"/>
      <c r="D10" s="5">
        <v>0</v>
      </c>
    </row>
    <row r="11" spans="1:4" ht="12.75">
      <c r="A11" s="1" t="s">
        <v>70</v>
      </c>
      <c r="B11" s="18">
        <v>0</v>
      </c>
      <c r="C11" s="1"/>
      <c r="D11" s="5">
        <v>650</v>
      </c>
    </row>
    <row r="12" spans="1:4" ht="12.75">
      <c r="A12" s="1" t="s">
        <v>71</v>
      </c>
      <c r="B12" s="18">
        <v>8</v>
      </c>
      <c r="C12" s="1"/>
      <c r="D12" s="5">
        <v>21590</v>
      </c>
    </row>
    <row r="13" spans="1:4" ht="12.75">
      <c r="A13" s="1" t="s">
        <v>69</v>
      </c>
      <c r="B13" s="18">
        <v>164</v>
      </c>
      <c r="C13" s="1"/>
      <c r="D13" s="7">
        <v>13755</v>
      </c>
    </row>
    <row r="14" spans="2:4" ht="12.75">
      <c r="B14" s="18"/>
      <c r="D14" s="5"/>
    </row>
    <row r="15" spans="1:4" ht="12.75">
      <c r="A15" s="76"/>
      <c r="B15" s="84">
        <v>18374</v>
      </c>
      <c r="C15" s="76"/>
      <c r="D15" s="6">
        <v>66229</v>
      </c>
    </row>
    <row r="16" spans="2:4" ht="12.75">
      <c r="B16" s="18"/>
      <c r="D16" s="5"/>
    </row>
    <row r="17" spans="1:4" ht="12.75">
      <c r="A17" s="1" t="s">
        <v>72</v>
      </c>
      <c r="B17" s="18"/>
      <c r="C17" s="1"/>
      <c r="D17" s="5"/>
    </row>
    <row r="18" spans="2:4" ht="12.75">
      <c r="B18" s="18"/>
      <c r="D18" s="5"/>
    </row>
    <row r="19" spans="1:4" ht="12.75">
      <c r="A19" s="2" t="s">
        <v>73</v>
      </c>
      <c r="B19" s="18">
        <v>7987</v>
      </c>
      <c r="D19" s="5">
        <v>33499</v>
      </c>
    </row>
    <row r="20" spans="1:4" ht="12.75">
      <c r="A20" s="2" t="s">
        <v>74</v>
      </c>
      <c r="B20" s="18">
        <v>40492</v>
      </c>
      <c r="D20" s="7">
        <v>116227</v>
      </c>
    </row>
    <row r="21" spans="1:4" ht="12.75">
      <c r="A21" s="2" t="s">
        <v>278</v>
      </c>
      <c r="B21" s="18">
        <v>32890</v>
      </c>
      <c r="D21" s="7">
        <v>0</v>
      </c>
    </row>
    <row r="22" spans="1:4" ht="12.75">
      <c r="A22" s="2" t="s">
        <v>75</v>
      </c>
      <c r="B22" s="18">
        <v>88864</v>
      </c>
      <c r="D22" s="5">
        <v>27371</v>
      </c>
    </row>
    <row r="23" spans="2:4" ht="12.75">
      <c r="B23" s="18"/>
      <c r="D23" s="5"/>
    </row>
    <row r="24" spans="2:4" ht="12.75">
      <c r="B24" s="84">
        <v>170233</v>
      </c>
      <c r="D24" s="6">
        <v>177097</v>
      </c>
    </row>
    <row r="25" spans="2:4" ht="12.75">
      <c r="B25" s="18"/>
      <c r="D25" s="5"/>
    </row>
    <row r="26" spans="1:4" ht="12.75">
      <c r="A26" s="1" t="s">
        <v>76</v>
      </c>
      <c r="B26" s="18"/>
      <c r="C26" s="1"/>
      <c r="D26" s="5"/>
    </row>
    <row r="27" spans="2:4" ht="12.75">
      <c r="B27" s="18"/>
      <c r="D27" s="5"/>
    </row>
    <row r="28" spans="1:4" ht="12.75">
      <c r="A28" s="2" t="s">
        <v>77</v>
      </c>
      <c r="B28" s="18">
        <v>4741</v>
      </c>
      <c r="D28" s="7">
        <v>68662</v>
      </c>
    </row>
    <row r="29" spans="1:4" ht="12.75">
      <c r="A29" s="2" t="s">
        <v>102</v>
      </c>
      <c r="B29" s="18">
        <v>0</v>
      </c>
      <c r="D29" s="5">
        <v>1603</v>
      </c>
    </row>
    <row r="30" spans="1:4" ht="12.75">
      <c r="A30" s="2" t="s">
        <v>78</v>
      </c>
      <c r="B30" s="18">
        <v>3263</v>
      </c>
      <c r="D30" s="5">
        <v>14564</v>
      </c>
    </row>
    <row r="31" spans="1:4" ht="12.75">
      <c r="A31" s="2" t="s">
        <v>229</v>
      </c>
      <c r="B31" s="18">
        <v>0</v>
      </c>
      <c r="D31" s="5">
        <v>2</v>
      </c>
    </row>
    <row r="32" spans="2:4" ht="12.75">
      <c r="B32" s="18"/>
      <c r="D32" s="5"/>
    </row>
    <row r="33" spans="2:4" ht="12.75">
      <c r="B33" s="84">
        <v>8004</v>
      </c>
      <c r="D33" s="6">
        <v>84831</v>
      </c>
    </row>
    <row r="34" spans="2:4" ht="12.75">
      <c r="B34" s="18"/>
      <c r="D34" s="5"/>
    </row>
    <row r="35" spans="1:4" ht="12.75">
      <c r="A35" s="2" t="s">
        <v>79</v>
      </c>
      <c r="B35" s="18">
        <v>162229</v>
      </c>
      <c r="D35" s="5">
        <v>92266</v>
      </c>
    </row>
    <row r="36" spans="2:4" ht="12.75">
      <c r="B36" s="18"/>
      <c r="D36" s="5"/>
    </row>
    <row r="37" spans="2:4" ht="13.5" thickBot="1">
      <c r="B37" s="85">
        <v>180603</v>
      </c>
      <c r="D37" s="8">
        <v>158495</v>
      </c>
    </row>
    <row r="38" spans="2:4" ht="12.75">
      <c r="B38" s="18"/>
      <c r="D38" s="5"/>
    </row>
    <row r="39" spans="1:4" ht="12.75">
      <c r="A39" s="1" t="s">
        <v>80</v>
      </c>
      <c r="B39" s="18"/>
      <c r="C39" s="1"/>
      <c r="D39" s="5"/>
    </row>
    <row r="40" spans="2:4" ht="12.75">
      <c r="B40" s="18"/>
      <c r="D40" s="5"/>
    </row>
    <row r="41" spans="1:4" ht="12.75">
      <c r="A41" s="2" t="s">
        <v>81</v>
      </c>
      <c r="B41" s="18">
        <v>136208</v>
      </c>
      <c r="D41" s="5">
        <v>136208</v>
      </c>
    </row>
    <row r="42" spans="1:4" ht="25.5" hidden="1">
      <c r="A42" s="9" t="s">
        <v>86</v>
      </c>
      <c r="B42" s="83"/>
      <c r="C42" s="9"/>
      <c r="D42" s="5">
        <v>0</v>
      </c>
    </row>
    <row r="43" spans="1:4" ht="12.75">
      <c r="A43" s="2" t="s">
        <v>82</v>
      </c>
      <c r="B43" s="18">
        <v>43694</v>
      </c>
      <c r="D43" s="5">
        <v>7370</v>
      </c>
    </row>
    <row r="44" spans="2:4" ht="12.75">
      <c r="B44" s="19"/>
      <c r="D44" s="10"/>
    </row>
    <row r="45" spans="1:4" ht="12.75">
      <c r="A45" s="2" t="s">
        <v>83</v>
      </c>
      <c r="B45" s="18">
        <v>179902</v>
      </c>
      <c r="D45" s="5">
        <v>143578</v>
      </c>
    </row>
    <row r="46" spans="2:4" ht="12.75">
      <c r="B46" s="18"/>
      <c r="D46" s="5"/>
    </row>
    <row r="47" spans="1:4" ht="12.75">
      <c r="A47" s="1" t="s">
        <v>84</v>
      </c>
      <c r="B47" s="18">
        <v>0</v>
      </c>
      <c r="C47" s="1"/>
      <c r="D47" s="5">
        <v>10500</v>
      </c>
    </row>
    <row r="48" spans="2:4" ht="12.75">
      <c r="B48" s="18"/>
      <c r="D48" s="5"/>
    </row>
    <row r="49" spans="1:4" ht="12.75">
      <c r="A49" s="1" t="s">
        <v>85</v>
      </c>
      <c r="B49" s="18"/>
      <c r="C49" s="1"/>
      <c r="D49" s="5"/>
    </row>
    <row r="50" spans="2:4" ht="12.75">
      <c r="B50" s="18"/>
      <c r="D50" s="10"/>
    </row>
    <row r="51" spans="1:4" ht="12.75">
      <c r="A51" s="2" t="s">
        <v>78</v>
      </c>
      <c r="B51" s="86">
        <v>701</v>
      </c>
      <c r="D51" s="12">
        <v>4159</v>
      </c>
    </row>
    <row r="52" spans="1:4" ht="12.75">
      <c r="A52" s="2" t="s">
        <v>228</v>
      </c>
      <c r="B52" s="20">
        <v>0</v>
      </c>
      <c r="D52" s="12">
        <v>59</v>
      </c>
    </row>
    <row r="53" spans="1:4" ht="12.75">
      <c r="A53" s="2" t="s">
        <v>102</v>
      </c>
      <c r="B53" s="21">
        <v>0</v>
      </c>
      <c r="D53" s="13">
        <v>199</v>
      </c>
    </row>
    <row r="54" spans="2:4" ht="12.75">
      <c r="B54" s="18"/>
      <c r="D54" s="5"/>
    </row>
    <row r="55" spans="2:4" ht="12.75">
      <c r="B55" s="18">
        <v>701</v>
      </c>
      <c r="D55" s="5">
        <v>4417</v>
      </c>
    </row>
    <row r="56" spans="2:4" ht="12.75">
      <c r="B56" s="18"/>
      <c r="D56" s="5"/>
    </row>
    <row r="57" spans="2:4" ht="13.5" thickBot="1">
      <c r="B57" s="85">
        <v>180603</v>
      </c>
      <c r="D57" s="8">
        <v>158495</v>
      </c>
    </row>
    <row r="58" ht="12.75">
      <c r="B58" s="76">
        <f>+B57-B37</f>
        <v>0</v>
      </c>
    </row>
    <row r="59" spans="1:4" ht="24.75" customHeight="1">
      <c r="A59" s="169" t="s">
        <v>238</v>
      </c>
      <c r="B59" s="169"/>
      <c r="C59" s="169"/>
      <c r="D59" s="169"/>
    </row>
    <row r="60" spans="1:3" ht="12.75">
      <c r="A60" s="41" t="s">
        <v>181</v>
      </c>
      <c r="B60" s="41"/>
      <c r="C60" s="41"/>
    </row>
  </sheetData>
  <mergeCells count="1">
    <mergeCell ref="A59:D59"/>
  </mergeCells>
  <printOptions horizontalCentered="1"/>
  <pageMargins left="0.75" right="0.75" top="0.7" bottom="0.55" header="0.5" footer="0.5"/>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workbookViewId="0" topLeftCell="A34">
      <selection activeCell="D48" sqref="D48"/>
    </sheetView>
  </sheetViews>
  <sheetFormatPr defaultColWidth="9.140625" defaultRowHeight="12.75"/>
  <cols>
    <col min="1" max="1" width="38.8515625" style="2" customWidth="1"/>
    <col min="2" max="2" width="12.140625" style="2" customWidth="1"/>
    <col min="3" max="3" width="3.57421875" style="2" customWidth="1"/>
    <col min="4" max="4" width="10.140625" style="2" bestFit="1" customWidth="1"/>
    <col min="5" max="5" width="4.00390625" style="2" customWidth="1"/>
    <col min="6" max="6" width="10.8515625" style="2" customWidth="1"/>
    <col min="7" max="7" width="3.28125" style="2" customWidth="1"/>
    <col min="8" max="8" width="11.7109375" style="2" customWidth="1"/>
    <col min="9" max="16384" width="9.140625" style="2" customWidth="1"/>
  </cols>
  <sheetData>
    <row r="1" ht="12.75">
      <c r="A1" s="1" t="s">
        <v>62</v>
      </c>
    </row>
    <row r="2" ht="12.75">
      <c r="A2" s="1" t="s">
        <v>88</v>
      </c>
    </row>
    <row r="3" ht="12.75">
      <c r="A3" s="1" t="s">
        <v>244</v>
      </c>
    </row>
    <row r="5" spans="2:8" ht="12.75">
      <c r="B5" s="170" t="s">
        <v>120</v>
      </c>
      <c r="C5" s="170"/>
      <c r="D5" s="170"/>
      <c r="E5" s="4"/>
      <c r="F5" s="170" t="s">
        <v>216</v>
      </c>
      <c r="G5" s="170"/>
      <c r="H5" s="170"/>
    </row>
    <row r="6" spans="2:8" ht="12.75">
      <c r="B6" s="4" t="s">
        <v>239</v>
      </c>
      <c r="C6" s="4"/>
      <c r="D6" s="4" t="s">
        <v>214</v>
      </c>
      <c r="E6" s="4"/>
      <c r="F6" s="4" t="s">
        <v>239</v>
      </c>
      <c r="G6" s="4"/>
      <c r="H6" s="4" t="s">
        <v>214</v>
      </c>
    </row>
    <row r="7" spans="2:8" ht="12.75">
      <c r="B7" s="4" t="s">
        <v>89</v>
      </c>
      <c r="C7" s="4"/>
      <c r="D7" s="4" t="s">
        <v>89</v>
      </c>
      <c r="E7" s="4"/>
      <c r="F7" s="4" t="s">
        <v>89</v>
      </c>
      <c r="G7" s="4"/>
      <c r="H7" s="4" t="s">
        <v>89</v>
      </c>
    </row>
    <row r="9" spans="1:8" ht="12.75">
      <c r="A9" s="2" t="s">
        <v>90</v>
      </c>
      <c r="B9" s="5">
        <v>40529</v>
      </c>
      <c r="C9" s="5"/>
      <c r="D9" s="5">
        <v>81376</v>
      </c>
      <c r="E9" s="5"/>
      <c r="F9" s="5">
        <v>195815</v>
      </c>
      <c r="G9" s="7" t="s">
        <v>32</v>
      </c>
      <c r="H9" s="5">
        <v>277757</v>
      </c>
    </row>
    <row r="10" spans="2:8" ht="12.75">
      <c r="B10" s="5"/>
      <c r="C10" s="5"/>
      <c r="D10" s="5"/>
      <c r="E10" s="5"/>
      <c r="F10" s="5"/>
      <c r="G10" s="5"/>
      <c r="H10" s="5"/>
    </row>
    <row r="11" spans="1:8" ht="12.75">
      <c r="A11" s="2" t="s">
        <v>92</v>
      </c>
      <c r="B11" s="5">
        <v>-31327</v>
      </c>
      <c r="C11" s="5"/>
      <c r="D11" s="5">
        <v>-64492</v>
      </c>
      <c r="E11" s="5"/>
      <c r="F11" s="5">
        <v>-145742</v>
      </c>
      <c r="G11" s="5"/>
      <c r="H11" s="5">
        <v>-214392</v>
      </c>
    </row>
    <row r="12" spans="2:8" ht="12.75">
      <c r="B12" s="10"/>
      <c r="C12" s="10"/>
      <c r="D12" s="10"/>
      <c r="E12" s="5"/>
      <c r="F12" s="10"/>
      <c r="G12" s="10"/>
      <c r="H12" s="10"/>
    </row>
    <row r="13" spans="1:8" ht="12.75">
      <c r="A13" s="2" t="s">
        <v>91</v>
      </c>
      <c r="B13" s="5">
        <v>9202</v>
      </c>
      <c r="C13" s="5"/>
      <c r="D13" s="5">
        <v>16884</v>
      </c>
      <c r="E13" s="7" t="s">
        <v>174</v>
      </c>
      <c r="F13" s="5">
        <v>50073</v>
      </c>
      <c r="G13" s="7" t="s">
        <v>174</v>
      </c>
      <c r="H13" s="5">
        <v>63365</v>
      </c>
    </row>
    <row r="14" spans="2:8" ht="12.75">
      <c r="B14" s="5"/>
      <c r="C14" s="5"/>
      <c r="D14" s="5"/>
      <c r="E14" s="5"/>
      <c r="F14" s="5"/>
      <c r="G14" s="5"/>
      <c r="H14" s="5"/>
    </row>
    <row r="15" spans="1:8" ht="12.75">
      <c r="A15" s="2" t="s">
        <v>96</v>
      </c>
      <c r="B15" s="5">
        <v>36638</v>
      </c>
      <c r="C15" s="5"/>
      <c r="D15" s="5">
        <v>1667</v>
      </c>
      <c r="E15" s="5"/>
      <c r="F15" s="18">
        <v>38026</v>
      </c>
      <c r="G15" s="5"/>
      <c r="H15" s="5">
        <v>3474</v>
      </c>
    </row>
    <row r="16" spans="2:8" ht="12.75">
      <c r="B16" s="5"/>
      <c r="C16" s="5"/>
      <c r="D16" s="5"/>
      <c r="E16" s="5"/>
      <c r="F16" s="18"/>
      <c r="G16" s="5"/>
      <c r="H16" s="5"/>
    </row>
    <row r="17" spans="1:8" ht="12.75">
      <c r="A17" s="2" t="s">
        <v>93</v>
      </c>
      <c r="B17" s="5">
        <v>-9631</v>
      </c>
      <c r="C17" s="5"/>
      <c r="D17" s="5">
        <v>-17971</v>
      </c>
      <c r="E17" s="5"/>
      <c r="F17" s="18">
        <v>-45228</v>
      </c>
      <c r="G17" s="5"/>
      <c r="H17" s="5">
        <v>-53352</v>
      </c>
    </row>
    <row r="18" spans="2:8" ht="12.75">
      <c r="B18" s="10"/>
      <c r="C18" s="10"/>
      <c r="D18" s="10"/>
      <c r="E18" s="5"/>
      <c r="F18" s="10"/>
      <c r="G18" s="10"/>
      <c r="H18" s="10"/>
    </row>
    <row r="19" spans="1:8" ht="12.75">
      <c r="A19" s="2" t="s">
        <v>165</v>
      </c>
      <c r="B19" s="5">
        <v>36209</v>
      </c>
      <c r="C19" s="5"/>
      <c r="D19" s="5">
        <v>580</v>
      </c>
      <c r="E19" s="7" t="s">
        <v>174</v>
      </c>
      <c r="F19" s="5">
        <v>42871</v>
      </c>
      <c r="G19" s="7" t="s">
        <v>174</v>
      </c>
      <c r="H19" s="5">
        <v>13487</v>
      </c>
    </row>
    <row r="20" spans="2:8" ht="12.75">
      <c r="B20" s="5"/>
      <c r="C20" s="5"/>
      <c r="D20" s="5"/>
      <c r="E20" s="5"/>
      <c r="F20" s="5"/>
      <c r="G20" s="5"/>
      <c r="H20" s="5"/>
    </row>
    <row r="21" spans="1:8" ht="12.75">
      <c r="A21" s="2" t="s">
        <v>94</v>
      </c>
      <c r="B21" s="5">
        <v>-219</v>
      </c>
      <c r="C21" s="5"/>
      <c r="D21" s="5">
        <v>-601</v>
      </c>
      <c r="E21" s="5"/>
      <c r="F21" s="5">
        <v>-1139</v>
      </c>
      <c r="G21" s="5"/>
      <c r="H21" s="5">
        <v>-1636</v>
      </c>
    </row>
    <row r="22" spans="2:8" ht="12.75">
      <c r="B22" s="5"/>
      <c r="C22" s="5"/>
      <c r="D22" s="5"/>
      <c r="E22" s="5"/>
      <c r="F22" s="5"/>
      <c r="G22" s="5"/>
      <c r="H22" s="5"/>
    </row>
    <row r="23" spans="1:8" ht="12.75">
      <c r="A23" s="2" t="s">
        <v>95</v>
      </c>
      <c r="B23" s="5">
        <v>0</v>
      </c>
      <c r="C23" s="5"/>
      <c r="D23" s="5">
        <v>-4</v>
      </c>
      <c r="E23" s="5"/>
      <c r="F23" s="5">
        <v>0</v>
      </c>
      <c r="G23" s="5"/>
      <c r="H23" s="5">
        <v>211</v>
      </c>
    </row>
    <row r="24" spans="2:8" ht="12.75">
      <c r="B24" s="10"/>
      <c r="C24" s="10"/>
      <c r="D24" s="10"/>
      <c r="E24" s="5"/>
      <c r="F24" s="10"/>
      <c r="G24" s="10"/>
      <c r="H24" s="10"/>
    </row>
    <row r="25" spans="1:8" ht="12.75">
      <c r="A25" s="2" t="s">
        <v>243</v>
      </c>
      <c r="B25" s="5">
        <v>35990</v>
      </c>
      <c r="C25" s="5"/>
      <c r="D25" s="5">
        <v>-25</v>
      </c>
      <c r="E25" s="5"/>
      <c r="F25" s="5">
        <v>41732</v>
      </c>
      <c r="G25" s="5"/>
      <c r="H25" s="5">
        <v>12062</v>
      </c>
    </row>
    <row r="26" spans="2:8" ht="12.75">
      <c r="B26" s="5"/>
      <c r="C26" s="5"/>
      <c r="D26" s="5"/>
      <c r="E26" s="5"/>
      <c r="F26" s="5"/>
      <c r="G26" s="5"/>
      <c r="H26" s="5"/>
    </row>
    <row r="27" spans="1:8" ht="12.75">
      <c r="A27" s="2" t="s">
        <v>226</v>
      </c>
      <c r="B27" s="5"/>
      <c r="C27" s="5"/>
      <c r="D27" s="5"/>
      <c r="E27" s="5"/>
      <c r="F27" s="5"/>
      <c r="G27" s="5"/>
      <c r="H27" s="5"/>
    </row>
    <row r="28" spans="1:8" ht="12.75">
      <c r="A28" s="15" t="s">
        <v>97</v>
      </c>
      <c r="B28" s="11">
        <v>-387</v>
      </c>
      <c r="C28" s="5"/>
      <c r="D28" s="11">
        <v>-1018</v>
      </c>
      <c r="E28" s="5"/>
      <c r="F28" s="11">
        <v>-3569</v>
      </c>
      <c r="G28" s="5"/>
      <c r="H28" s="11">
        <v>-4965</v>
      </c>
    </row>
    <row r="29" spans="1:8" ht="12.75">
      <c r="A29" s="15" t="s">
        <v>98</v>
      </c>
      <c r="B29" s="13">
        <v>0</v>
      </c>
      <c r="C29" s="5"/>
      <c r="D29" s="13">
        <v>0</v>
      </c>
      <c r="E29" s="5"/>
      <c r="F29" s="13">
        <v>0</v>
      </c>
      <c r="G29" s="5"/>
      <c r="H29" s="13">
        <v>16</v>
      </c>
    </row>
    <row r="30" spans="2:8" ht="12.75">
      <c r="B30" s="5">
        <v>-387</v>
      </c>
      <c r="C30" s="5"/>
      <c r="D30" s="5">
        <v>-1018</v>
      </c>
      <c r="E30" s="5"/>
      <c r="F30" s="5">
        <v>-3569</v>
      </c>
      <c r="G30" s="5"/>
      <c r="H30" s="5">
        <v>-4949</v>
      </c>
    </row>
    <row r="31" spans="2:8" ht="12.75">
      <c r="B31" s="10"/>
      <c r="C31" s="10"/>
      <c r="D31" s="10"/>
      <c r="E31" s="5"/>
      <c r="F31" s="10"/>
      <c r="G31" s="10"/>
      <c r="H31" s="10"/>
    </row>
    <row r="32" spans="1:8" ht="12.75">
      <c r="A32" s="2" t="s">
        <v>242</v>
      </c>
      <c r="B32" s="5">
        <v>35603</v>
      </c>
      <c r="C32" s="5"/>
      <c r="D32" s="5">
        <v>-1043</v>
      </c>
      <c r="E32" s="5"/>
      <c r="F32" s="5">
        <v>38163</v>
      </c>
      <c r="G32" s="5"/>
      <c r="H32" s="5">
        <v>7113</v>
      </c>
    </row>
    <row r="33" spans="2:8" ht="12.75">
      <c r="B33" s="5"/>
      <c r="C33" s="5"/>
      <c r="D33" s="5"/>
      <c r="E33" s="5"/>
      <c r="F33" s="5"/>
      <c r="G33" s="5"/>
      <c r="H33" s="5"/>
    </row>
    <row r="34" spans="1:8" ht="12.75">
      <c r="A34" s="2" t="s">
        <v>99</v>
      </c>
      <c r="B34" s="5">
        <v>89</v>
      </c>
      <c r="C34" s="5"/>
      <c r="D34" s="5">
        <v>-267</v>
      </c>
      <c r="E34" s="5"/>
      <c r="F34" s="5">
        <v>-1804</v>
      </c>
      <c r="G34" s="5"/>
      <c r="H34" s="5">
        <v>-1742</v>
      </c>
    </row>
    <row r="35" spans="2:8" ht="12.75">
      <c r="B35" s="5"/>
      <c r="C35" s="10"/>
      <c r="D35" s="10"/>
      <c r="E35" s="5"/>
      <c r="F35" s="10"/>
      <c r="G35" s="10"/>
      <c r="H35" s="10"/>
    </row>
    <row r="36" spans="1:8" ht="13.5" thickBot="1">
      <c r="A36" s="2" t="s">
        <v>241</v>
      </c>
      <c r="B36" s="8">
        <v>35692</v>
      </c>
      <c r="C36" s="8"/>
      <c r="D36" s="8">
        <v>-1310</v>
      </c>
      <c r="E36" s="5"/>
      <c r="F36" s="8">
        <v>36359</v>
      </c>
      <c r="G36" s="8"/>
      <c r="H36" s="8">
        <v>5371</v>
      </c>
    </row>
    <row r="37" spans="2:8" ht="12.75">
      <c r="B37" s="5"/>
      <c r="C37" s="5"/>
      <c r="D37" s="5"/>
      <c r="E37" s="5"/>
      <c r="F37" s="5"/>
      <c r="G37" s="5"/>
      <c r="H37" s="5"/>
    </row>
    <row r="38" spans="1:8" ht="13.5" thickBot="1">
      <c r="A38" s="2" t="s">
        <v>100</v>
      </c>
      <c r="B38" s="14">
        <v>26.20404087865617</v>
      </c>
      <c r="C38" s="14"/>
      <c r="D38" s="14">
        <v>-1.1073128953489757</v>
      </c>
      <c r="E38" s="16"/>
      <c r="F38" s="14">
        <v>26.693733114060848</v>
      </c>
      <c r="G38" s="14"/>
      <c r="H38" s="14">
        <v>4.615127903439756</v>
      </c>
    </row>
    <row r="39" spans="2:8" ht="12.75">
      <c r="B39" s="16"/>
      <c r="C39" s="16"/>
      <c r="E39" s="16"/>
      <c r="F39" s="5"/>
      <c r="G39" s="16"/>
      <c r="H39" s="16"/>
    </row>
    <row r="40" spans="1:8" ht="13.5" thickBot="1">
      <c r="A40" s="2" t="s">
        <v>101</v>
      </c>
      <c r="B40" s="80">
        <v>26.20404087865617</v>
      </c>
      <c r="C40" s="14"/>
      <c r="D40" s="14">
        <v>-1.1073128953489757</v>
      </c>
      <c r="E40" s="16"/>
      <c r="F40" s="14">
        <v>26.693733114060848</v>
      </c>
      <c r="G40" s="14"/>
      <c r="H40" s="17">
        <v>4.615127903439756</v>
      </c>
    </row>
    <row r="42" spans="1:8" ht="26.25" customHeight="1">
      <c r="A42" s="171" t="s">
        <v>312</v>
      </c>
      <c r="B42" s="171"/>
      <c r="C42" s="171"/>
      <c r="D42" s="171"/>
      <c r="E42" s="171"/>
      <c r="F42" s="171"/>
      <c r="G42" s="171"/>
      <c r="H42" s="171"/>
    </row>
    <row r="44" spans="1:8" ht="27" customHeight="1">
      <c r="A44" s="169" t="s">
        <v>240</v>
      </c>
      <c r="B44" s="169"/>
      <c r="C44" s="169"/>
      <c r="D44" s="169"/>
      <c r="E44" s="169"/>
      <c r="F44" s="169"/>
      <c r="G44" s="169"/>
      <c r="H44" s="169"/>
    </row>
    <row r="59" ht="12.75">
      <c r="C59" s="1">
        <v>2</v>
      </c>
    </row>
  </sheetData>
  <mergeCells count="4">
    <mergeCell ref="B5:D5"/>
    <mergeCell ref="F5:H5"/>
    <mergeCell ref="A44:H44"/>
    <mergeCell ref="A42:H42"/>
  </mergeCells>
  <printOptions horizontalCentered="1"/>
  <pageMargins left="0.53" right="0.47" top="1" bottom="0.65"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H56"/>
  <sheetViews>
    <sheetView zoomScale="75" zoomScaleNormal="75" workbookViewId="0" topLeftCell="A41">
      <selection activeCell="A22" sqref="A22"/>
    </sheetView>
  </sheetViews>
  <sheetFormatPr defaultColWidth="9.140625" defaultRowHeight="12.75"/>
  <cols>
    <col min="1" max="1" width="43.57421875" style="58" customWidth="1"/>
    <col min="2" max="2" width="15.140625" style="58" customWidth="1"/>
    <col min="3" max="3" width="15.7109375" style="58" customWidth="1"/>
    <col min="4" max="4" width="14.421875" style="58" customWidth="1"/>
    <col min="5" max="5" width="14.28125" style="58" customWidth="1"/>
    <col min="6" max="6" width="16.7109375" style="58" customWidth="1"/>
    <col min="7" max="7" width="13.57421875" style="58" customWidth="1"/>
    <col min="8" max="16384" width="9.140625" style="58" customWidth="1"/>
  </cols>
  <sheetData>
    <row r="1" ht="15">
      <c r="A1" s="57" t="s">
        <v>62</v>
      </c>
    </row>
    <row r="2" ht="15">
      <c r="A2" s="57" t="s">
        <v>182</v>
      </c>
    </row>
    <row r="3" ht="15">
      <c r="A3" s="57" t="str">
        <f>+PL!A3</f>
        <v>For the Financial Period Ended 31 March 2006</v>
      </c>
    </row>
    <row r="5" spans="2:7" ht="15">
      <c r="B5" s="57"/>
      <c r="C5" s="57"/>
      <c r="D5" s="172" t="s">
        <v>183</v>
      </c>
      <c r="E5" s="172"/>
      <c r="F5" s="59" t="s">
        <v>184</v>
      </c>
      <c r="G5" s="57"/>
    </row>
    <row r="6" spans="2:7" s="60" customFormat="1" ht="87.75" customHeight="1">
      <c r="B6" s="61" t="s">
        <v>81</v>
      </c>
      <c r="C6" s="61" t="s">
        <v>86</v>
      </c>
      <c r="D6" s="61" t="s">
        <v>185</v>
      </c>
      <c r="E6" s="61" t="s">
        <v>186</v>
      </c>
      <c r="F6" s="61" t="s">
        <v>187</v>
      </c>
      <c r="G6" s="61" t="s">
        <v>139</v>
      </c>
    </row>
    <row r="7" spans="2:7" ht="15">
      <c r="B7" s="61" t="s">
        <v>67</v>
      </c>
      <c r="C7" s="61" t="s">
        <v>67</v>
      </c>
      <c r="D7" s="61" t="s">
        <v>67</v>
      </c>
      <c r="E7" s="61" t="s">
        <v>67</v>
      </c>
      <c r="F7" s="61" t="s">
        <v>67</v>
      </c>
      <c r="G7" s="61" t="s">
        <v>67</v>
      </c>
    </row>
    <row r="9" ht="15">
      <c r="A9" s="57" t="s">
        <v>247</v>
      </c>
    </row>
    <row r="11" spans="1:7" ht="15">
      <c r="A11" s="58" t="s">
        <v>246</v>
      </c>
      <c r="B11" s="78">
        <v>136208</v>
      </c>
      <c r="C11" s="78">
        <v>0</v>
      </c>
      <c r="D11" s="78">
        <v>9892</v>
      </c>
      <c r="E11" s="78">
        <v>315</v>
      </c>
      <c r="F11" s="78">
        <v>-2837</v>
      </c>
      <c r="G11" s="78">
        <v>143578</v>
      </c>
    </row>
    <row r="13" spans="1:7" ht="42.75" hidden="1">
      <c r="A13" s="64" t="s">
        <v>172</v>
      </c>
      <c r="B13" s="160">
        <v>0</v>
      </c>
      <c r="C13" s="160">
        <v>0</v>
      </c>
      <c r="D13" s="160">
        <v>0</v>
      </c>
      <c r="E13" s="160">
        <v>0</v>
      </c>
      <c r="F13" s="160">
        <v>0</v>
      </c>
      <c r="G13" s="63">
        <v>0</v>
      </c>
    </row>
    <row r="14" spans="1:8" ht="14.25">
      <c r="A14" s="64"/>
      <c r="B14" s="63"/>
      <c r="C14" s="63"/>
      <c r="D14" s="63"/>
      <c r="E14" s="63"/>
      <c r="F14" s="63"/>
      <c r="G14" s="63"/>
      <c r="H14" s="63"/>
    </row>
    <row r="15" spans="1:8" ht="42.75">
      <c r="A15" s="64" t="s">
        <v>213</v>
      </c>
      <c r="B15" s="81">
        <v>0</v>
      </c>
      <c r="C15" s="82">
        <v>0</v>
      </c>
      <c r="D15" s="82">
        <v>0</v>
      </c>
      <c r="E15" s="82">
        <v>-35</v>
      </c>
      <c r="F15" s="82">
        <v>0</v>
      </c>
      <c r="G15" s="65">
        <v>-35</v>
      </c>
      <c r="H15" s="63"/>
    </row>
    <row r="16" spans="2:8" ht="14.25">
      <c r="B16" s="66"/>
      <c r="C16" s="67"/>
      <c r="D16" s="67"/>
      <c r="E16" s="67"/>
      <c r="F16" s="67"/>
      <c r="G16" s="68"/>
      <c r="H16" s="63"/>
    </row>
    <row r="17" spans="1:8" ht="33" customHeight="1">
      <c r="A17" s="64" t="s">
        <v>248</v>
      </c>
      <c r="B17" s="66">
        <v>0</v>
      </c>
      <c r="C17" s="67">
        <v>0</v>
      </c>
      <c r="D17" s="67">
        <v>-1077</v>
      </c>
      <c r="E17" s="67">
        <v>-197</v>
      </c>
      <c r="F17" s="67">
        <v>1274</v>
      </c>
      <c r="G17" s="68">
        <v>0</v>
      </c>
      <c r="H17" s="63"/>
    </row>
    <row r="18" spans="1:8" ht="14.25">
      <c r="A18" s="64"/>
      <c r="B18" s="66"/>
      <c r="C18" s="67"/>
      <c r="D18" s="67"/>
      <c r="E18" s="67"/>
      <c r="F18" s="67"/>
      <c r="G18" s="68"/>
      <c r="H18" s="63"/>
    </row>
    <row r="19" spans="1:8" ht="14.25">
      <c r="A19" s="64"/>
      <c r="B19" s="69"/>
      <c r="C19" s="70"/>
      <c r="D19" s="70"/>
      <c r="E19" s="70"/>
      <c r="F19" s="70"/>
      <c r="G19" s="71"/>
      <c r="H19" s="63"/>
    </row>
    <row r="20" spans="2:8" ht="14.25">
      <c r="B20" s="63"/>
      <c r="C20" s="63"/>
      <c r="D20" s="63"/>
      <c r="E20" s="63"/>
      <c r="F20" s="63"/>
      <c r="G20" s="63"/>
      <c r="H20" s="63"/>
    </row>
    <row r="21" spans="1:8" ht="27.75" customHeight="1">
      <c r="A21" s="64" t="s">
        <v>311</v>
      </c>
      <c r="B21" s="63">
        <v>0</v>
      </c>
      <c r="C21" s="63">
        <v>0</v>
      </c>
      <c r="D21" s="63">
        <v>-1077</v>
      </c>
      <c r="E21" s="63">
        <v>-232</v>
      </c>
      <c r="F21" s="63">
        <v>1274</v>
      </c>
      <c r="G21" s="63">
        <v>-35</v>
      </c>
      <c r="H21" s="63"/>
    </row>
    <row r="22" spans="2:8" ht="14.25">
      <c r="B22" s="63"/>
      <c r="C22" s="63"/>
      <c r="D22" s="63"/>
      <c r="E22" s="63"/>
      <c r="F22" s="63"/>
      <c r="G22" s="63"/>
      <c r="H22" s="63"/>
    </row>
    <row r="23" spans="1:8" ht="14.25">
      <c r="A23" s="58" t="s">
        <v>175</v>
      </c>
      <c r="B23" s="63">
        <v>0</v>
      </c>
      <c r="C23" s="63">
        <v>0</v>
      </c>
      <c r="D23" s="63">
        <v>0</v>
      </c>
      <c r="E23" s="63">
        <v>0</v>
      </c>
      <c r="F23" s="63">
        <v>36359</v>
      </c>
      <c r="G23" s="63">
        <v>36359</v>
      </c>
      <c r="H23" s="63"/>
    </row>
    <row r="24" spans="2:8" ht="14.25">
      <c r="B24" s="63"/>
      <c r="C24" s="63"/>
      <c r="D24" s="63"/>
      <c r="E24" s="63"/>
      <c r="F24" s="63"/>
      <c r="G24" s="63"/>
      <c r="H24" s="63"/>
    </row>
    <row r="25" spans="1:8" ht="15" thickBot="1">
      <c r="A25" s="58" t="s">
        <v>245</v>
      </c>
      <c r="B25" s="72">
        <v>136208</v>
      </c>
      <c r="C25" s="72">
        <v>0</v>
      </c>
      <c r="D25" s="72">
        <v>8815</v>
      </c>
      <c r="E25" s="72">
        <v>83</v>
      </c>
      <c r="F25" s="72">
        <v>34796</v>
      </c>
      <c r="G25" s="72">
        <v>179902</v>
      </c>
      <c r="H25" s="63"/>
    </row>
    <row r="26" spans="2:8" ht="14.25">
      <c r="B26" s="63"/>
      <c r="C26" s="63"/>
      <c r="D26" s="63"/>
      <c r="E26" s="63"/>
      <c r="F26" s="63"/>
      <c r="G26" s="63">
        <v>0</v>
      </c>
      <c r="H26" s="63"/>
    </row>
    <row r="27" ht="15">
      <c r="A27" s="57" t="s">
        <v>217</v>
      </c>
    </row>
    <row r="29" spans="1:7" ht="14.25">
      <c r="A29" s="58" t="s">
        <v>169</v>
      </c>
      <c r="B29" s="67">
        <v>115571</v>
      </c>
      <c r="C29" s="67">
        <v>28485</v>
      </c>
      <c r="D29" s="67">
        <v>1524</v>
      </c>
      <c r="E29" s="67">
        <v>371</v>
      </c>
      <c r="F29" s="67">
        <v>-4922</v>
      </c>
      <c r="G29" s="67">
        <v>141029</v>
      </c>
    </row>
    <row r="30" spans="2:7" ht="14.25">
      <c r="B30" s="67"/>
      <c r="C30" s="67"/>
      <c r="D30" s="67"/>
      <c r="E30" s="67"/>
      <c r="F30" s="67"/>
      <c r="G30" s="67"/>
    </row>
    <row r="31" spans="1:7" ht="42" customHeight="1">
      <c r="A31" s="64" t="s">
        <v>172</v>
      </c>
      <c r="B31" s="67">
        <v>20637</v>
      </c>
      <c r="C31" s="67">
        <v>-20637</v>
      </c>
      <c r="D31" s="67">
        <v>0</v>
      </c>
      <c r="E31" s="67">
        <v>0</v>
      </c>
      <c r="F31" s="67">
        <v>0</v>
      </c>
      <c r="G31" s="67">
        <v>0</v>
      </c>
    </row>
    <row r="32" spans="1:7" ht="14.25">
      <c r="A32" s="64"/>
      <c r="B32" s="67"/>
      <c r="C32" s="67"/>
      <c r="D32" s="67"/>
      <c r="E32" s="67"/>
      <c r="F32" s="67"/>
      <c r="G32" s="67"/>
    </row>
    <row r="33" spans="1:7" ht="43.5" customHeight="1">
      <c r="A33" s="64" t="s">
        <v>173</v>
      </c>
      <c r="B33" s="67">
        <v>0</v>
      </c>
      <c r="C33" s="67">
        <v>-7848</v>
      </c>
      <c r="D33" s="67">
        <v>8255</v>
      </c>
      <c r="E33" s="67">
        <v>0</v>
      </c>
      <c r="F33" s="67">
        <v>0</v>
      </c>
      <c r="G33" s="67">
        <v>407</v>
      </c>
    </row>
    <row r="34" spans="1:7" ht="14.25">
      <c r="A34" s="64"/>
      <c r="B34" s="67"/>
      <c r="C34" s="67"/>
      <c r="D34" s="67"/>
      <c r="E34" s="67"/>
      <c r="F34" s="67"/>
      <c r="G34" s="67" t="s">
        <v>174</v>
      </c>
    </row>
    <row r="35" spans="1:7" ht="28.5">
      <c r="A35" s="64" t="s">
        <v>222</v>
      </c>
      <c r="B35" s="67">
        <v>0</v>
      </c>
      <c r="C35" s="67">
        <v>0</v>
      </c>
      <c r="D35" s="67">
        <v>113</v>
      </c>
      <c r="E35" s="67">
        <v>0</v>
      </c>
      <c r="F35" s="67">
        <v>0</v>
      </c>
      <c r="G35" s="67">
        <v>113</v>
      </c>
    </row>
    <row r="36" spans="1:7" ht="14.25">
      <c r="A36" s="64"/>
      <c r="B36" s="70"/>
      <c r="C36" s="70"/>
      <c r="D36" s="70"/>
      <c r="E36" s="70"/>
      <c r="F36" s="70"/>
      <c r="G36" s="70"/>
    </row>
    <row r="37" spans="1:7" ht="42.75">
      <c r="A37" s="64" t="s">
        <v>213</v>
      </c>
      <c r="B37" s="66">
        <v>0</v>
      </c>
      <c r="C37" s="67">
        <v>0</v>
      </c>
      <c r="D37" s="67">
        <v>0</v>
      </c>
      <c r="E37" s="67">
        <v>-56</v>
      </c>
      <c r="F37" s="67">
        <v>0</v>
      </c>
      <c r="G37" s="68">
        <v>-56</v>
      </c>
    </row>
    <row r="38" spans="2:7" ht="14.25">
      <c r="B38" s="66"/>
      <c r="C38" s="67"/>
      <c r="D38" s="67"/>
      <c r="E38" s="67"/>
      <c r="F38" s="67"/>
      <c r="G38" s="68" t="s">
        <v>174</v>
      </c>
    </row>
    <row r="39" spans="1:7" ht="27" customHeight="1">
      <c r="A39" s="64" t="s">
        <v>154</v>
      </c>
      <c r="B39" s="66">
        <v>0</v>
      </c>
      <c r="C39" s="67">
        <v>0</v>
      </c>
      <c r="D39" s="67">
        <v>0</v>
      </c>
      <c r="E39" s="67">
        <v>0</v>
      </c>
      <c r="F39" s="67">
        <v>-790</v>
      </c>
      <c r="G39" s="68">
        <v>-790</v>
      </c>
    </row>
    <row r="40" spans="1:7" ht="14.25">
      <c r="A40" s="64"/>
      <c r="B40" s="66"/>
      <c r="C40" s="67"/>
      <c r="D40" s="67"/>
      <c r="E40" s="67"/>
      <c r="F40" s="67"/>
      <c r="G40" s="68">
        <v>0</v>
      </c>
    </row>
    <row r="41" spans="1:7" ht="28.5">
      <c r="A41" s="64" t="s">
        <v>171</v>
      </c>
      <c r="B41" s="66">
        <v>0</v>
      </c>
      <c r="C41" s="67">
        <v>0</v>
      </c>
      <c r="D41" s="67">
        <v>0</v>
      </c>
      <c r="E41" s="67">
        <v>0</v>
      </c>
      <c r="F41" s="67">
        <v>-2496</v>
      </c>
      <c r="G41" s="68">
        <v>-2496</v>
      </c>
    </row>
    <row r="42" spans="1:7" ht="14.25">
      <c r="A42" s="64"/>
      <c r="B42" s="69"/>
      <c r="C42" s="70"/>
      <c r="D42" s="70"/>
      <c r="E42" s="70"/>
      <c r="F42" s="70"/>
      <c r="G42" s="71"/>
    </row>
    <row r="43" spans="2:7" ht="14.25">
      <c r="B43" s="63"/>
      <c r="C43" s="63"/>
      <c r="D43" s="63"/>
      <c r="E43" s="63"/>
      <c r="F43" s="63"/>
      <c r="G43" s="63"/>
    </row>
    <row r="44" spans="1:7" ht="15" customHeight="1">
      <c r="A44" s="64" t="s">
        <v>155</v>
      </c>
      <c r="B44" s="63">
        <v>0</v>
      </c>
      <c r="C44" s="63">
        <v>0</v>
      </c>
      <c r="D44" s="63">
        <v>0</v>
      </c>
      <c r="E44" s="63">
        <v>-56</v>
      </c>
      <c r="F44" s="63">
        <v>-3286</v>
      </c>
      <c r="G44" s="63">
        <v>-3342</v>
      </c>
    </row>
    <row r="45" spans="2:7" ht="14.25">
      <c r="B45" s="63"/>
      <c r="C45" s="63"/>
      <c r="D45" s="63"/>
      <c r="E45" s="63"/>
      <c r="F45" s="63"/>
      <c r="G45" s="63"/>
    </row>
    <row r="46" spans="1:7" ht="14.25">
      <c r="A46" s="58" t="s">
        <v>175</v>
      </c>
      <c r="B46" s="63">
        <v>0</v>
      </c>
      <c r="C46" s="63">
        <v>0</v>
      </c>
      <c r="D46" s="63">
        <v>0</v>
      </c>
      <c r="E46" s="63">
        <v>0</v>
      </c>
      <c r="F46" s="63">
        <v>5371</v>
      </c>
      <c r="G46" s="63">
        <v>5371</v>
      </c>
    </row>
    <row r="47" spans="2:7" ht="14.25">
      <c r="B47" s="63"/>
      <c r="C47" s="63"/>
      <c r="D47" s="63"/>
      <c r="E47" s="63"/>
      <c r="F47" s="63"/>
      <c r="G47" s="63"/>
    </row>
    <row r="48" spans="1:7" ht="15" thickBot="1">
      <c r="A48" s="58" t="s">
        <v>215</v>
      </c>
      <c r="B48" s="72">
        <v>136208</v>
      </c>
      <c r="C48" s="72">
        <v>0</v>
      </c>
      <c r="D48" s="72">
        <v>9892</v>
      </c>
      <c r="E48" s="72">
        <v>315</v>
      </c>
      <c r="F48" s="72">
        <v>-2837</v>
      </c>
      <c r="G48" s="72">
        <v>143578</v>
      </c>
    </row>
    <row r="49" spans="6:7" ht="14.25">
      <c r="F49" s="62"/>
      <c r="G49" s="62"/>
    </row>
    <row r="50" spans="1:7" ht="32.25" customHeight="1">
      <c r="A50" s="173" t="s">
        <v>61</v>
      </c>
      <c r="B50" s="173"/>
      <c r="C50" s="173"/>
      <c r="D50" s="173"/>
      <c r="E50" s="173"/>
      <c r="F50" s="173"/>
      <c r="G50" s="173"/>
    </row>
    <row r="56" ht="15">
      <c r="D56" s="151">
        <v>3</v>
      </c>
    </row>
    <row r="63" ht="30" customHeight="1"/>
    <row r="65" ht="34.5" customHeight="1"/>
    <row r="66" ht="12" customHeight="1"/>
    <row r="68" ht="21.75" customHeight="1"/>
  </sheetData>
  <mergeCells count="2">
    <mergeCell ref="D5:E5"/>
    <mergeCell ref="A50:G50"/>
  </mergeCells>
  <printOptions horizontalCentered="1"/>
  <pageMargins left="0.25" right="0.23" top="0.19" bottom="0.31" header="0.29" footer="0.26"/>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G70"/>
  <sheetViews>
    <sheetView workbookViewId="0" topLeftCell="A51">
      <selection activeCell="F71" sqref="F71"/>
    </sheetView>
  </sheetViews>
  <sheetFormatPr defaultColWidth="9.140625" defaultRowHeight="12.75"/>
  <cols>
    <col min="1" max="1" width="77.28125" style="43" customWidth="1"/>
    <col min="2" max="2" width="15.7109375" style="43" customWidth="1"/>
    <col min="3" max="3" width="3.28125" style="43" customWidth="1"/>
    <col min="4" max="4" width="15.140625" style="43" customWidth="1"/>
    <col min="5" max="16384" width="9.140625" style="43" customWidth="1"/>
  </cols>
  <sheetData>
    <row r="1" ht="15.75">
      <c r="A1" s="42" t="s">
        <v>62</v>
      </c>
    </row>
    <row r="2" ht="15.75">
      <c r="A2" s="42" t="s">
        <v>197</v>
      </c>
    </row>
    <row r="3" ht="15.75">
      <c r="A3" s="42" t="str">
        <f>+SCE!A3</f>
        <v>For the Financial Period Ended 31 March 2006</v>
      </c>
    </row>
    <row r="4" spans="1:4" ht="15.75">
      <c r="A4" s="42"/>
      <c r="B4" s="174" t="s">
        <v>216</v>
      </c>
      <c r="C4" s="174"/>
      <c r="D4" s="174"/>
    </row>
    <row r="5" spans="2:4" ht="15.75">
      <c r="B5" s="44" t="s">
        <v>9</v>
      </c>
      <c r="D5" s="36" t="s">
        <v>214</v>
      </c>
    </row>
    <row r="6" spans="2:4" ht="15.75">
      <c r="B6" s="44" t="s">
        <v>67</v>
      </c>
      <c r="D6" s="44" t="s">
        <v>67</v>
      </c>
    </row>
    <row r="7" spans="1:4" ht="15.75">
      <c r="A7" s="42" t="s">
        <v>198</v>
      </c>
      <c r="D7" s="47"/>
    </row>
    <row r="8" ht="9.75" customHeight="1">
      <c r="D8" s="47"/>
    </row>
    <row r="9" spans="1:4" ht="15">
      <c r="A9" s="43" t="s">
        <v>117</v>
      </c>
      <c r="B9" s="47">
        <v>41732</v>
      </c>
      <c r="C9" s="47"/>
      <c r="D9" s="47">
        <v>12062</v>
      </c>
    </row>
    <row r="10" spans="1:6" ht="15">
      <c r="A10" s="43" t="s">
        <v>166</v>
      </c>
      <c r="B10" s="45">
        <v>-30786</v>
      </c>
      <c r="C10" s="47"/>
      <c r="D10" s="45">
        <v>10310</v>
      </c>
      <c r="F10" s="47"/>
    </row>
    <row r="11" spans="1:4" ht="15">
      <c r="A11" s="43" t="s">
        <v>156</v>
      </c>
      <c r="B11" s="47">
        <v>10946</v>
      </c>
      <c r="C11" s="47"/>
      <c r="D11" s="47">
        <v>22372</v>
      </c>
    </row>
    <row r="12" spans="2:4" ht="11.25" customHeight="1">
      <c r="B12" s="47"/>
      <c r="C12" s="47"/>
      <c r="D12" s="47"/>
    </row>
    <row r="13" spans="1:4" ht="15">
      <c r="A13" s="43" t="s">
        <v>297</v>
      </c>
      <c r="B13" s="47">
        <v>-1705</v>
      </c>
      <c r="C13" s="47"/>
      <c r="D13" s="47">
        <v>-6384</v>
      </c>
    </row>
    <row r="14" spans="1:4" ht="15">
      <c r="A14" s="43" t="s">
        <v>295</v>
      </c>
      <c r="B14" s="47">
        <v>40219</v>
      </c>
      <c r="C14" s="47"/>
      <c r="D14" s="47">
        <v>-11991</v>
      </c>
    </row>
    <row r="15" spans="1:4" ht="15">
      <c r="A15" s="43" t="s">
        <v>298</v>
      </c>
      <c r="B15" s="47">
        <v>-11653</v>
      </c>
      <c r="C15" s="47"/>
      <c r="D15" s="47">
        <v>11692</v>
      </c>
    </row>
    <row r="16" spans="2:4" ht="10.5" customHeight="1">
      <c r="B16" s="45"/>
      <c r="C16" s="47"/>
      <c r="D16" s="45"/>
    </row>
    <row r="17" spans="1:4" ht="15">
      <c r="A17" s="43" t="s">
        <v>158</v>
      </c>
      <c r="B17" s="47">
        <v>37807</v>
      </c>
      <c r="C17" s="47"/>
      <c r="D17" s="47">
        <v>15689</v>
      </c>
    </row>
    <row r="18" spans="1:4" ht="15">
      <c r="A18" s="43" t="s">
        <v>199</v>
      </c>
      <c r="B18" s="47">
        <v>-4629</v>
      </c>
      <c r="C18" s="47"/>
      <c r="D18" s="47">
        <v>-8379</v>
      </c>
    </row>
    <row r="19" spans="2:6" ht="10.5" customHeight="1">
      <c r="B19" s="45"/>
      <c r="C19" s="47"/>
      <c r="D19" s="45"/>
      <c r="F19" s="47"/>
    </row>
    <row r="20" spans="1:6" ht="15">
      <c r="A20" s="43" t="s">
        <v>159</v>
      </c>
      <c r="B20" s="47">
        <v>33178</v>
      </c>
      <c r="C20" s="47"/>
      <c r="D20" s="47">
        <v>7310</v>
      </c>
      <c r="F20" s="47"/>
    </row>
    <row r="21" spans="2:6" ht="10.5" customHeight="1">
      <c r="B21" s="47"/>
      <c r="C21" s="47"/>
      <c r="D21" s="47"/>
      <c r="F21" s="47"/>
    </row>
    <row r="22" spans="1:4" ht="15.75">
      <c r="A22" s="42" t="s">
        <v>200</v>
      </c>
      <c r="B22" s="47"/>
      <c r="C22" s="47"/>
      <c r="D22" s="47"/>
    </row>
    <row r="23" spans="2:4" ht="15">
      <c r="B23" s="51"/>
      <c r="C23" s="47"/>
      <c r="D23" s="51"/>
    </row>
    <row r="24" spans="1:4" ht="15">
      <c r="A24" s="43" t="s">
        <v>201</v>
      </c>
      <c r="B24" s="77">
        <v>716</v>
      </c>
      <c r="C24" s="47"/>
      <c r="D24" s="77">
        <v>691</v>
      </c>
    </row>
    <row r="25" spans="1:4" ht="15">
      <c r="A25" s="43" t="s">
        <v>202</v>
      </c>
      <c r="B25" s="77"/>
      <c r="C25" s="47"/>
      <c r="D25" s="77"/>
    </row>
    <row r="26" spans="1:4" ht="15">
      <c r="A26" s="50" t="s">
        <v>203</v>
      </c>
      <c r="B26" s="77">
        <v>-2141</v>
      </c>
      <c r="C26" s="47"/>
      <c r="D26" s="77">
        <v>-3984</v>
      </c>
    </row>
    <row r="27" spans="1:4" ht="15">
      <c r="A27" s="50" t="s">
        <v>204</v>
      </c>
      <c r="B27" s="77">
        <v>5394</v>
      </c>
      <c r="C27" s="47"/>
      <c r="D27" s="77">
        <v>937</v>
      </c>
    </row>
    <row r="28" spans="1:4" ht="15">
      <c r="A28" s="43" t="s">
        <v>128</v>
      </c>
      <c r="B28" s="77"/>
      <c r="C28" s="47"/>
      <c r="D28" s="77"/>
    </row>
    <row r="29" spans="1:4" ht="15">
      <c r="A29" s="50" t="s">
        <v>203</v>
      </c>
      <c r="B29" s="77">
        <v>-32890</v>
      </c>
      <c r="C29" s="47"/>
      <c r="D29" s="77">
        <v>-158</v>
      </c>
    </row>
    <row r="30" spans="1:4" ht="15">
      <c r="A30" s="50" t="s">
        <v>204</v>
      </c>
      <c r="B30" s="77">
        <v>215</v>
      </c>
      <c r="C30" s="47"/>
      <c r="D30" s="77">
        <v>249</v>
      </c>
    </row>
    <row r="31" spans="1:4" ht="15" hidden="1">
      <c r="A31" s="43" t="s">
        <v>267</v>
      </c>
      <c r="B31" s="77"/>
      <c r="C31" s="47"/>
      <c r="D31" s="77">
        <v>0</v>
      </c>
    </row>
    <row r="32" spans="1:4" ht="15">
      <c r="A32" s="43" t="s">
        <v>223</v>
      </c>
      <c r="B32" s="77">
        <v>0</v>
      </c>
      <c r="C32" s="47"/>
      <c r="D32" s="77">
        <v>-24</v>
      </c>
    </row>
    <row r="33" spans="1:4" ht="15" hidden="1">
      <c r="A33" s="43" t="s">
        <v>219</v>
      </c>
      <c r="B33" s="77"/>
      <c r="C33" s="47"/>
      <c r="D33" s="77">
        <v>0</v>
      </c>
    </row>
    <row r="34" spans="1:4" ht="31.5" customHeight="1">
      <c r="A34" s="46" t="s">
        <v>218</v>
      </c>
      <c r="B34" s="77">
        <v>0</v>
      </c>
      <c r="C34" s="47"/>
      <c r="D34" s="77">
        <v>407</v>
      </c>
    </row>
    <row r="35" spans="1:4" ht="15" hidden="1">
      <c r="A35" s="46" t="s">
        <v>160</v>
      </c>
      <c r="B35" s="77"/>
      <c r="C35" s="47"/>
      <c r="D35" s="77">
        <v>0</v>
      </c>
    </row>
    <row r="36" spans="1:4" ht="15">
      <c r="A36" s="46" t="s">
        <v>283</v>
      </c>
      <c r="B36" s="77">
        <v>0</v>
      </c>
      <c r="C36" s="47"/>
      <c r="D36" s="77">
        <v>688</v>
      </c>
    </row>
    <row r="37" spans="1:4" ht="15.75" customHeight="1">
      <c r="A37" s="46" t="s">
        <v>294</v>
      </c>
      <c r="B37" s="77">
        <v>-36000</v>
      </c>
      <c r="C37" s="47"/>
      <c r="D37" s="77">
        <v>0</v>
      </c>
    </row>
    <row r="38" spans="1:4" ht="15">
      <c r="A38" s="46" t="s">
        <v>284</v>
      </c>
      <c r="B38" s="77">
        <v>115083</v>
      </c>
      <c r="C38" s="47"/>
      <c r="D38" s="159">
        <v>0</v>
      </c>
    </row>
    <row r="39" spans="1:4" ht="15">
      <c r="A39" s="46" t="s">
        <v>285</v>
      </c>
      <c r="B39" s="77">
        <v>-4186</v>
      </c>
      <c r="C39" s="47"/>
      <c r="D39" s="77">
        <v>0</v>
      </c>
    </row>
    <row r="40" spans="1:4" ht="15">
      <c r="A40" s="43" t="s">
        <v>268</v>
      </c>
      <c r="B40" s="77">
        <v>942</v>
      </c>
      <c r="C40" s="47"/>
      <c r="D40" s="77">
        <v>-198</v>
      </c>
    </row>
    <row r="41" spans="1:4" ht="15">
      <c r="A41" s="43" t="s">
        <v>293</v>
      </c>
      <c r="B41" s="77">
        <v>-84400</v>
      </c>
      <c r="C41" s="47"/>
      <c r="D41" s="77">
        <v>0</v>
      </c>
    </row>
    <row r="42" spans="1:4" ht="15">
      <c r="A42" s="46" t="s">
        <v>230</v>
      </c>
      <c r="B42" s="77">
        <v>64</v>
      </c>
      <c r="C42" s="47"/>
      <c r="D42" s="77">
        <v>99</v>
      </c>
    </row>
    <row r="43" spans="2:4" ht="15">
      <c r="B43" s="77"/>
      <c r="C43" s="47"/>
      <c r="D43" s="52"/>
    </row>
    <row r="44" spans="1:4" ht="15">
      <c r="A44" s="43" t="s">
        <v>152</v>
      </c>
      <c r="B44" s="152">
        <v>-37203</v>
      </c>
      <c r="C44" s="47"/>
      <c r="D44" s="52">
        <v>-1095</v>
      </c>
    </row>
    <row r="45" spans="2:4" ht="9" customHeight="1">
      <c r="B45" s="47"/>
      <c r="C45" s="47"/>
      <c r="D45" s="47"/>
    </row>
    <row r="46" spans="1:4" ht="15.75">
      <c r="A46" s="42" t="s">
        <v>205</v>
      </c>
      <c r="B46" s="47"/>
      <c r="C46" s="47"/>
      <c r="D46" s="47"/>
    </row>
    <row r="47" spans="2:4" ht="15">
      <c r="B47" s="51"/>
      <c r="C47" s="47"/>
      <c r="D47" s="51"/>
    </row>
    <row r="48" spans="1:4" ht="15">
      <c r="A48" s="43" t="s">
        <v>206</v>
      </c>
      <c r="B48" s="77">
        <v>-868</v>
      </c>
      <c r="C48" s="47"/>
      <c r="D48" s="77">
        <v>-1309</v>
      </c>
    </row>
    <row r="49" spans="1:4" ht="15">
      <c r="A49" s="43" t="s">
        <v>237</v>
      </c>
      <c r="B49" s="77">
        <v>0</v>
      </c>
      <c r="C49" s="47"/>
      <c r="D49" s="77">
        <v>-790</v>
      </c>
    </row>
    <row r="50" spans="1:4" ht="15">
      <c r="A50" s="43" t="s">
        <v>164</v>
      </c>
      <c r="B50" s="77">
        <v>-11849</v>
      </c>
      <c r="C50" s="47"/>
      <c r="D50" s="77">
        <v>-1230</v>
      </c>
    </row>
    <row r="51" spans="1:4" ht="15">
      <c r="A51" s="43" t="s">
        <v>137</v>
      </c>
      <c r="B51" s="77">
        <v>-1540</v>
      </c>
      <c r="C51" s="47"/>
      <c r="D51" s="77">
        <v>-2081.1361</v>
      </c>
    </row>
    <row r="52" spans="1:4" ht="15">
      <c r="A52" s="43" t="s">
        <v>167</v>
      </c>
      <c r="B52" s="77">
        <v>0</v>
      </c>
      <c r="C52" s="47"/>
      <c r="D52" s="77">
        <v>-2496</v>
      </c>
    </row>
    <row r="53" spans="1:4" ht="15">
      <c r="A53" s="46" t="s">
        <v>161</v>
      </c>
      <c r="B53" s="77">
        <v>-1800</v>
      </c>
      <c r="C53" s="47"/>
      <c r="D53" s="77">
        <v>-450</v>
      </c>
    </row>
    <row r="54" spans="1:4" ht="15">
      <c r="A54" s="43" t="s">
        <v>112</v>
      </c>
      <c r="B54" s="52">
        <v>0</v>
      </c>
      <c r="C54" s="47"/>
      <c r="D54" s="52">
        <v>0</v>
      </c>
    </row>
    <row r="55" spans="1:4" ht="15">
      <c r="A55" s="43" t="s">
        <v>296</v>
      </c>
      <c r="B55" s="152">
        <v>-16057</v>
      </c>
      <c r="C55" s="47"/>
      <c r="D55" s="52">
        <v>-8554.1361</v>
      </c>
    </row>
    <row r="56" spans="2:4" ht="8.25" customHeight="1">
      <c r="B56" s="47"/>
      <c r="C56" s="47"/>
      <c r="D56" s="47"/>
    </row>
    <row r="57" spans="1:4" ht="15">
      <c r="A57" s="43" t="s">
        <v>207</v>
      </c>
      <c r="B57" s="47">
        <v>-35</v>
      </c>
      <c r="C57" s="47"/>
      <c r="D57" s="47">
        <v>56</v>
      </c>
    </row>
    <row r="58" spans="2:4" ht="15">
      <c r="B58" s="45"/>
      <c r="C58" s="47"/>
      <c r="D58" s="45"/>
    </row>
    <row r="59" spans="1:4" ht="15">
      <c r="A59" s="43" t="s">
        <v>151</v>
      </c>
      <c r="B59" s="47">
        <v>-20117</v>
      </c>
      <c r="C59" s="47"/>
      <c r="D59" s="47">
        <v>-2283.1360999999997</v>
      </c>
    </row>
    <row r="60" spans="2:4" ht="15">
      <c r="B60" s="47"/>
      <c r="C60" s="47"/>
      <c r="D60" s="47"/>
    </row>
    <row r="61" spans="1:4" ht="15">
      <c r="A61" s="43" t="s">
        <v>168</v>
      </c>
      <c r="B61" s="47"/>
      <c r="C61" s="47"/>
      <c r="D61" s="47"/>
    </row>
    <row r="62" spans="1:4" ht="15">
      <c r="A62" s="50" t="s">
        <v>208</v>
      </c>
      <c r="B62" s="51">
        <v>24578.8639</v>
      </c>
      <c r="C62" s="47"/>
      <c r="D62" s="51">
        <v>26911</v>
      </c>
    </row>
    <row r="63" spans="1:4" ht="15">
      <c r="A63" s="50" t="s">
        <v>209</v>
      </c>
      <c r="B63" s="52">
        <v>2</v>
      </c>
      <c r="C63" s="47"/>
      <c r="D63" s="52">
        <v>-49</v>
      </c>
    </row>
    <row r="64" spans="1:4" ht="15">
      <c r="A64" s="50" t="s">
        <v>210</v>
      </c>
      <c r="B64" s="47">
        <v>24580.8639</v>
      </c>
      <c r="C64" s="47"/>
      <c r="D64" s="47">
        <v>26862</v>
      </c>
    </row>
    <row r="65" spans="2:4" ht="15">
      <c r="B65" s="47"/>
      <c r="C65" s="47"/>
      <c r="D65" s="47"/>
    </row>
    <row r="66" spans="1:4" ht="15.75" thickBot="1">
      <c r="A66" s="53" t="s">
        <v>224</v>
      </c>
      <c r="B66" s="48">
        <v>4463.8639</v>
      </c>
      <c r="C66" s="47"/>
      <c r="D66" s="48">
        <v>24578.8639</v>
      </c>
    </row>
    <row r="68" spans="1:7" ht="30.75" customHeight="1">
      <c r="A68" s="175" t="s">
        <v>60</v>
      </c>
      <c r="B68" s="175"/>
      <c r="C68" s="175"/>
      <c r="D68" s="175"/>
      <c r="E68" s="46"/>
      <c r="F68" s="46"/>
      <c r="G68" s="46"/>
    </row>
    <row r="70" ht="15.75">
      <c r="A70" s="54" t="s">
        <v>212</v>
      </c>
    </row>
  </sheetData>
  <mergeCells count="2">
    <mergeCell ref="B4:D4"/>
    <mergeCell ref="A68:D68"/>
  </mergeCells>
  <printOptions horizontalCentered="1"/>
  <pageMargins left="0.58" right="0.5" top="0.41" bottom="0.36" header="0.36" footer="0.28"/>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J232"/>
  <sheetViews>
    <sheetView zoomScale="80" zoomScaleNormal="80" workbookViewId="0" topLeftCell="A152">
      <selection activeCell="C155" sqref="C155"/>
    </sheetView>
  </sheetViews>
  <sheetFormatPr defaultColWidth="9.140625" defaultRowHeight="12.75"/>
  <cols>
    <col min="1" max="1" width="5.8515625" style="26" customWidth="1"/>
    <col min="2" max="2" width="4.00390625" style="23" customWidth="1"/>
    <col min="3" max="3" width="34.421875" style="23" customWidth="1"/>
    <col min="4" max="4" width="10.57421875" style="23" bestFit="1" customWidth="1"/>
    <col min="5" max="5" width="11.00390625" style="23" bestFit="1" customWidth="1"/>
    <col min="6" max="6" width="16.7109375" style="23" customWidth="1"/>
    <col min="7" max="7" width="14.7109375" style="23" customWidth="1"/>
    <col min="8" max="8" width="17.7109375" style="23" customWidth="1"/>
    <col min="9" max="9" width="15.00390625" style="23" customWidth="1"/>
    <col min="10" max="10" width="14.8515625" style="23" customWidth="1"/>
    <col min="11" max="11" width="13.140625" style="23" customWidth="1"/>
    <col min="12" max="12" width="11.00390625" style="23" bestFit="1" customWidth="1"/>
    <col min="13" max="16384" width="9.140625" style="23" customWidth="1"/>
  </cols>
  <sheetData>
    <row r="1" ht="15.75">
      <c r="A1" s="22" t="s">
        <v>62</v>
      </c>
    </row>
    <row r="2" ht="15.75">
      <c r="A2" s="22" t="s">
        <v>103</v>
      </c>
    </row>
    <row r="3" ht="15.75">
      <c r="A3" s="22" t="str">
        <f>+SCE!A3</f>
        <v>For the Financial Period Ended 31 March 2006</v>
      </c>
    </row>
    <row r="5" spans="1:2" ht="15.75">
      <c r="A5" s="24">
        <v>1</v>
      </c>
      <c r="B5" s="25" t="s">
        <v>104</v>
      </c>
    </row>
    <row r="7" spans="2:10" ht="50.25" customHeight="1">
      <c r="B7" s="176" t="s">
        <v>251</v>
      </c>
      <c r="C7" s="176"/>
      <c r="D7" s="176"/>
      <c r="E7" s="176"/>
      <c r="F7" s="176"/>
      <c r="G7" s="176"/>
      <c r="H7" s="176"/>
      <c r="I7" s="176"/>
      <c r="J7" s="176"/>
    </row>
    <row r="8" spans="2:9" ht="7.5" customHeight="1">
      <c r="B8" s="100"/>
      <c r="C8" s="100"/>
      <c r="D8" s="100"/>
      <c r="E8" s="100"/>
      <c r="F8" s="100"/>
      <c r="G8" s="100"/>
      <c r="H8" s="100"/>
      <c r="I8" s="100"/>
    </row>
    <row r="9" spans="2:10" ht="31.5" customHeight="1">
      <c r="B9" s="176" t="s">
        <v>252</v>
      </c>
      <c r="C9" s="176"/>
      <c r="D9" s="176"/>
      <c r="E9" s="176"/>
      <c r="F9" s="176"/>
      <c r="G9" s="176"/>
      <c r="H9" s="176"/>
      <c r="I9" s="176"/>
      <c r="J9" s="176"/>
    </row>
    <row r="10" spans="2:9" ht="15">
      <c r="B10" s="100"/>
      <c r="C10" s="100"/>
      <c r="D10" s="100"/>
      <c r="E10" s="100"/>
      <c r="F10" s="100"/>
      <c r="G10" s="100"/>
      <c r="H10" s="100"/>
      <c r="I10" s="100"/>
    </row>
    <row r="11" spans="2:10" ht="30" customHeight="1">
      <c r="B11" s="176" t="s">
        <v>249</v>
      </c>
      <c r="C11" s="176"/>
      <c r="D11" s="176"/>
      <c r="E11" s="176"/>
      <c r="F11" s="176"/>
      <c r="G11" s="176"/>
      <c r="H11" s="176"/>
      <c r="I11" s="176"/>
      <c r="J11" s="176"/>
    </row>
    <row r="12" spans="2:9" ht="15">
      <c r="B12" s="27"/>
      <c r="C12" s="27"/>
      <c r="D12" s="27"/>
      <c r="E12" s="27"/>
      <c r="F12" s="27"/>
      <c r="G12" s="27"/>
      <c r="H12" s="27"/>
      <c r="I12" s="27"/>
    </row>
    <row r="13" spans="1:2" ht="15.75">
      <c r="A13" s="24">
        <v>2</v>
      </c>
      <c r="B13" s="25" t="s">
        <v>108</v>
      </c>
    </row>
    <row r="15" spans="2:9" ht="15" customHeight="1">
      <c r="B15" s="184" t="s">
        <v>250</v>
      </c>
      <c r="C15" s="184"/>
      <c r="D15" s="184"/>
      <c r="E15" s="184"/>
      <c r="F15" s="184"/>
      <c r="G15" s="184"/>
      <c r="H15" s="184"/>
      <c r="I15" s="184"/>
    </row>
    <row r="17" spans="1:9" ht="15.75">
      <c r="A17" s="24">
        <v>3</v>
      </c>
      <c r="B17" s="91" t="s">
        <v>109</v>
      </c>
      <c r="C17" s="90"/>
      <c r="D17" s="90"/>
      <c r="E17" s="90"/>
      <c r="F17" s="90"/>
      <c r="G17" s="90"/>
      <c r="H17" s="90"/>
      <c r="I17" s="90"/>
    </row>
    <row r="18" spans="2:9" ht="15">
      <c r="B18" s="90"/>
      <c r="C18" s="90"/>
      <c r="D18" s="90"/>
      <c r="E18" s="90"/>
      <c r="F18" s="90"/>
      <c r="G18" s="90"/>
      <c r="H18" s="90"/>
      <c r="I18" s="90"/>
    </row>
    <row r="19" spans="2:10" ht="20.25" customHeight="1">
      <c r="B19" s="179" t="s">
        <v>221</v>
      </c>
      <c r="C19" s="179"/>
      <c r="D19" s="179"/>
      <c r="E19" s="179"/>
      <c r="F19" s="179"/>
      <c r="G19" s="179"/>
      <c r="H19" s="179"/>
      <c r="I19" s="179"/>
      <c r="J19" s="179"/>
    </row>
    <row r="20" spans="2:9" ht="15">
      <c r="B20" s="90"/>
      <c r="C20" s="90"/>
      <c r="D20" s="90"/>
      <c r="E20" s="90"/>
      <c r="F20" s="90"/>
      <c r="G20" s="90"/>
      <c r="H20" s="90"/>
      <c r="I20" s="90"/>
    </row>
    <row r="21" spans="1:9" ht="18.75">
      <c r="A21" s="24">
        <v>4</v>
      </c>
      <c r="B21" s="91" t="s">
        <v>253</v>
      </c>
      <c r="C21" s="90"/>
      <c r="D21" s="90"/>
      <c r="E21" s="90"/>
      <c r="F21" s="90"/>
      <c r="G21" s="90"/>
      <c r="H21" s="90"/>
      <c r="I21" s="90"/>
    </row>
    <row r="22" spans="2:9" ht="15">
      <c r="B22" s="90"/>
      <c r="C22" s="90"/>
      <c r="D22" s="90"/>
      <c r="E22" s="90"/>
      <c r="F22" s="90"/>
      <c r="G22" s="90"/>
      <c r="H22" s="90"/>
      <c r="I22" s="90"/>
    </row>
    <row r="23" spans="2:10" ht="45.75" customHeight="1">
      <c r="B23" s="185" t="s">
        <v>301</v>
      </c>
      <c r="C23" s="185"/>
      <c r="D23" s="185"/>
      <c r="E23" s="185"/>
      <c r="F23" s="185"/>
      <c r="G23" s="185"/>
      <c r="H23" s="185"/>
      <c r="I23" s="185"/>
      <c r="J23" s="185"/>
    </row>
    <row r="24" spans="2:9" ht="12" customHeight="1">
      <c r="B24" s="92"/>
      <c r="C24" s="92"/>
      <c r="D24" s="92"/>
      <c r="E24" s="92"/>
      <c r="F24" s="92"/>
      <c r="G24" s="92"/>
      <c r="H24" s="92"/>
      <c r="I24" s="92"/>
    </row>
    <row r="25" spans="3:7" ht="15">
      <c r="C25" s="110"/>
      <c r="G25" s="114" t="s">
        <v>290</v>
      </c>
    </row>
    <row r="26" spans="3:7" ht="15">
      <c r="C26" s="110"/>
      <c r="G26" s="111" t="s">
        <v>14</v>
      </c>
    </row>
    <row r="27" spans="3:7" ht="15">
      <c r="C27" s="110"/>
      <c r="G27" s="112"/>
    </row>
    <row r="28" spans="3:7" ht="15">
      <c r="C28" s="116" t="s">
        <v>66</v>
      </c>
      <c r="G28" s="161">
        <v>4488</v>
      </c>
    </row>
    <row r="29" spans="3:7" ht="15">
      <c r="C29" s="116" t="s">
        <v>15</v>
      </c>
      <c r="G29" s="161">
        <f>14224+23</f>
        <v>14247</v>
      </c>
    </row>
    <row r="30" spans="3:7" ht="15">
      <c r="C30" s="116" t="s">
        <v>16</v>
      </c>
      <c r="G30" s="161">
        <v>650</v>
      </c>
    </row>
    <row r="31" spans="3:7" ht="15">
      <c r="C31" s="116" t="s">
        <v>27</v>
      </c>
      <c r="G31" s="161">
        <v>24056</v>
      </c>
    </row>
    <row r="32" spans="3:7" ht="15">
      <c r="C32" s="116" t="s">
        <v>73</v>
      </c>
      <c r="G32" s="161">
        <v>27089</v>
      </c>
    </row>
    <row r="33" spans="3:7" ht="15">
      <c r="C33" s="116" t="s">
        <v>17</v>
      </c>
      <c r="G33" s="161">
        <v>57316</v>
      </c>
    </row>
    <row r="34" spans="3:7" ht="15">
      <c r="C34" s="116" t="s">
        <v>18</v>
      </c>
      <c r="G34" s="161">
        <f>13094+5534+1669</f>
        <v>20297</v>
      </c>
    </row>
    <row r="35" spans="3:7" ht="15">
      <c r="C35" s="116" t="s">
        <v>19</v>
      </c>
      <c r="G35" s="161">
        <v>37131</v>
      </c>
    </row>
    <row r="36" spans="3:7" ht="15">
      <c r="C36" s="116" t="s">
        <v>20</v>
      </c>
      <c r="G36" s="161">
        <v>5074</v>
      </c>
    </row>
    <row r="37" spans="3:7" ht="15">
      <c r="C37" s="116" t="s">
        <v>21</v>
      </c>
      <c r="G37" s="161">
        <v>-18400</v>
      </c>
    </row>
    <row r="38" spans="3:7" ht="15">
      <c r="C38" s="116" t="s">
        <v>22</v>
      </c>
      <c r="G38" s="161">
        <v>-37744</v>
      </c>
    </row>
    <row r="39" spans="3:7" ht="15">
      <c r="C39" s="116" t="s">
        <v>23</v>
      </c>
      <c r="G39" s="161">
        <v>-2691</v>
      </c>
    </row>
    <row r="40" spans="3:7" ht="15">
      <c r="C40" s="116" t="s">
        <v>87</v>
      </c>
      <c r="G40" s="161">
        <v>-59</v>
      </c>
    </row>
    <row r="41" spans="3:7" ht="15">
      <c r="C41" s="116" t="s">
        <v>24</v>
      </c>
      <c r="G41" s="161">
        <f>SUM(G28:G40)</f>
        <v>131454</v>
      </c>
    </row>
    <row r="42" spans="3:7" ht="15">
      <c r="C42" s="116" t="s">
        <v>25</v>
      </c>
      <c r="G42" s="162">
        <v>-6997</v>
      </c>
    </row>
    <row r="43" spans="3:7" ht="15">
      <c r="C43" s="116" t="s">
        <v>270</v>
      </c>
      <c r="G43" s="161">
        <f>+G42+G41</f>
        <v>124457</v>
      </c>
    </row>
    <row r="44" spans="3:7" ht="15">
      <c r="C44" s="116" t="s">
        <v>28</v>
      </c>
      <c r="G44" s="161">
        <v>160000</v>
      </c>
    </row>
    <row r="45" spans="3:7" ht="15.75" thickBot="1">
      <c r="C45" s="23" t="s">
        <v>29</v>
      </c>
      <c r="G45" s="163">
        <f>+G44-G43</f>
        <v>35543</v>
      </c>
    </row>
    <row r="46" spans="3:6" ht="15.75" thickTop="1">
      <c r="C46" s="110"/>
      <c r="F46" s="113"/>
    </row>
    <row r="47" spans="2:10" ht="33" customHeight="1">
      <c r="B47" s="185" t="s">
        <v>26</v>
      </c>
      <c r="C47" s="185"/>
      <c r="D47" s="185"/>
      <c r="E47" s="185"/>
      <c r="F47" s="185"/>
      <c r="G47" s="185"/>
      <c r="H47" s="185"/>
      <c r="I47" s="185"/>
      <c r="J47" s="185"/>
    </row>
    <row r="49" spans="1:9" ht="15.75">
      <c r="A49" s="87">
        <v>5</v>
      </c>
      <c r="B49" s="91" t="s">
        <v>176</v>
      </c>
      <c r="C49" s="90"/>
      <c r="D49" s="90"/>
      <c r="E49" s="90"/>
      <c r="F49" s="90"/>
      <c r="G49" s="90"/>
      <c r="H49" s="90"/>
      <c r="I49" s="90"/>
    </row>
    <row r="50" spans="1:9" ht="15">
      <c r="A50" s="93"/>
      <c r="B50" s="90"/>
      <c r="C50" s="90"/>
      <c r="D50" s="90"/>
      <c r="E50" s="90"/>
      <c r="F50" s="90"/>
      <c r="G50" s="90"/>
      <c r="H50" s="90"/>
      <c r="I50" s="90"/>
    </row>
    <row r="51" spans="1:10" ht="15">
      <c r="A51" s="93"/>
      <c r="B51" s="186" t="s">
        <v>177</v>
      </c>
      <c r="C51" s="186"/>
      <c r="D51" s="186"/>
      <c r="E51" s="186"/>
      <c r="F51" s="186"/>
      <c r="G51" s="186"/>
      <c r="H51" s="186"/>
      <c r="I51" s="186"/>
      <c r="J51" s="186"/>
    </row>
    <row r="52" spans="1:9" ht="15">
      <c r="A52" s="93"/>
      <c r="B52" s="88"/>
      <c r="C52" s="88"/>
      <c r="D52" s="88"/>
      <c r="E52" s="88"/>
      <c r="F52" s="88"/>
      <c r="G52" s="88"/>
      <c r="H52" s="88"/>
      <c r="I52" s="88"/>
    </row>
    <row r="53" spans="1:9" ht="15.75">
      <c r="A53" s="87">
        <v>6</v>
      </c>
      <c r="B53" s="91" t="s">
        <v>110</v>
      </c>
      <c r="C53" s="90"/>
      <c r="D53" s="90"/>
      <c r="E53" s="90"/>
      <c r="F53" s="90"/>
      <c r="G53" s="90"/>
      <c r="H53" s="90"/>
      <c r="I53" s="90"/>
    </row>
    <row r="54" spans="1:9" ht="15">
      <c r="A54" s="93"/>
      <c r="B54" s="90"/>
      <c r="C54" s="90"/>
      <c r="D54" s="90"/>
      <c r="E54" s="90"/>
      <c r="F54" s="90"/>
      <c r="G54" s="90"/>
      <c r="H54" s="90"/>
      <c r="I54" s="90"/>
    </row>
    <row r="55" spans="1:10" ht="30" customHeight="1">
      <c r="A55" s="93"/>
      <c r="B55" s="188" t="s">
        <v>254</v>
      </c>
      <c r="C55" s="188"/>
      <c r="D55" s="188"/>
      <c r="E55" s="188"/>
      <c r="F55" s="188"/>
      <c r="G55" s="188"/>
      <c r="H55" s="188"/>
      <c r="I55" s="188"/>
      <c r="J55" s="188"/>
    </row>
    <row r="56" spans="1:9" ht="15">
      <c r="A56" s="93"/>
      <c r="B56" s="90"/>
      <c r="C56" s="90"/>
      <c r="D56" s="90"/>
      <c r="E56" s="90"/>
      <c r="F56" s="90"/>
      <c r="G56" s="90"/>
      <c r="H56" s="90"/>
      <c r="I56" s="90"/>
    </row>
    <row r="57" spans="1:9" ht="15.75">
      <c r="A57" s="87">
        <v>7</v>
      </c>
      <c r="B57" s="91" t="s">
        <v>111</v>
      </c>
      <c r="C57" s="90"/>
      <c r="D57" s="90"/>
      <c r="E57" s="90"/>
      <c r="F57" s="90"/>
      <c r="G57" s="90"/>
      <c r="H57" s="90"/>
      <c r="I57" s="90"/>
    </row>
    <row r="58" spans="1:9" ht="15">
      <c r="A58" s="93"/>
      <c r="B58" s="90"/>
      <c r="C58" s="90"/>
      <c r="D58" s="90"/>
      <c r="E58" s="90"/>
      <c r="F58" s="90"/>
      <c r="G58" s="90"/>
      <c r="H58" s="90"/>
      <c r="I58" s="90"/>
    </row>
    <row r="59" spans="1:9" ht="15" customHeight="1">
      <c r="A59" s="93"/>
      <c r="B59" s="187" t="s">
        <v>255</v>
      </c>
      <c r="C59" s="187"/>
      <c r="D59" s="187"/>
      <c r="E59" s="187"/>
      <c r="F59" s="187"/>
      <c r="G59" s="187"/>
      <c r="H59" s="187"/>
      <c r="I59" s="187"/>
    </row>
    <row r="60" spans="1:9" ht="15">
      <c r="A60" s="93"/>
      <c r="B60" s="90"/>
      <c r="C60" s="90"/>
      <c r="D60" s="90"/>
      <c r="E60" s="90"/>
      <c r="F60" s="90"/>
      <c r="G60" s="90"/>
      <c r="H60" s="90"/>
      <c r="I60" s="90"/>
    </row>
    <row r="61" spans="1:9" ht="15">
      <c r="A61" s="93"/>
      <c r="B61" s="90"/>
      <c r="C61" s="90"/>
      <c r="D61" s="90"/>
      <c r="E61" s="90"/>
      <c r="F61" s="90"/>
      <c r="G61" s="90"/>
      <c r="H61" s="90"/>
      <c r="I61" s="90"/>
    </row>
    <row r="62" spans="1:9" ht="15">
      <c r="A62" s="93"/>
      <c r="B62" s="90"/>
      <c r="C62" s="90"/>
      <c r="D62" s="90"/>
      <c r="E62" s="90"/>
      <c r="F62" s="90"/>
      <c r="G62" s="90"/>
      <c r="H62" s="90"/>
      <c r="I62" s="90"/>
    </row>
    <row r="63" spans="1:9" ht="15">
      <c r="A63" s="93"/>
      <c r="B63" s="90"/>
      <c r="C63" s="90"/>
      <c r="D63" s="90"/>
      <c r="E63" s="90"/>
      <c r="F63" s="90"/>
      <c r="G63" s="90"/>
      <c r="H63" s="90"/>
      <c r="I63" s="90"/>
    </row>
    <row r="64" spans="1:9" ht="15">
      <c r="A64" s="93"/>
      <c r="B64" s="90"/>
      <c r="C64" s="90"/>
      <c r="D64" s="90"/>
      <c r="E64" s="90"/>
      <c r="F64" s="90"/>
      <c r="G64" s="90"/>
      <c r="H64" s="90"/>
      <c r="I64" s="90"/>
    </row>
    <row r="65" spans="1:9" ht="15">
      <c r="A65" s="93"/>
      <c r="B65" s="90"/>
      <c r="C65" s="90"/>
      <c r="D65" s="90"/>
      <c r="E65" s="90"/>
      <c r="F65" s="90"/>
      <c r="G65" s="90"/>
      <c r="H65" s="90"/>
      <c r="I65" s="90"/>
    </row>
    <row r="66" spans="1:9" ht="15.75">
      <c r="A66" s="93"/>
      <c r="B66" s="90"/>
      <c r="C66" s="90"/>
      <c r="D66" s="90"/>
      <c r="E66" s="90"/>
      <c r="F66" s="87">
        <v>5</v>
      </c>
      <c r="G66" s="90"/>
      <c r="H66" s="90"/>
      <c r="I66" s="90"/>
    </row>
    <row r="67" spans="1:9" ht="15">
      <c r="A67" s="93"/>
      <c r="B67" s="90"/>
      <c r="C67" s="90"/>
      <c r="D67" s="90"/>
      <c r="E67" s="90"/>
      <c r="G67" s="90"/>
      <c r="H67" s="90"/>
      <c r="I67" s="90"/>
    </row>
    <row r="68" spans="1:9" ht="15.75">
      <c r="A68" s="24">
        <v>8</v>
      </c>
      <c r="B68" s="25" t="s">
        <v>149</v>
      </c>
      <c r="D68" s="90"/>
      <c r="E68" s="90"/>
      <c r="F68" s="90"/>
      <c r="G68" s="90"/>
      <c r="H68" s="90"/>
      <c r="I68" s="90"/>
    </row>
    <row r="69" spans="1:8" ht="17.25" customHeight="1">
      <c r="A69" s="23"/>
      <c r="F69" s="164"/>
      <c r="G69" s="165"/>
      <c r="H69" s="26" t="s">
        <v>231</v>
      </c>
    </row>
    <row r="70" spans="4:8" ht="15">
      <c r="D70" s="23" t="s">
        <v>174</v>
      </c>
      <c r="F70" s="183" t="s">
        <v>288</v>
      </c>
      <c r="G70" s="183"/>
      <c r="H70" s="26" t="s">
        <v>256</v>
      </c>
    </row>
    <row r="71" spans="4:10" ht="47.25">
      <c r="D71" s="36"/>
      <c r="E71" s="36"/>
      <c r="F71" s="36" t="s">
        <v>287</v>
      </c>
      <c r="G71" s="36" t="s">
        <v>286</v>
      </c>
      <c r="H71" s="36" t="s">
        <v>7</v>
      </c>
      <c r="I71" s="36" t="s">
        <v>292</v>
      </c>
      <c r="J71" s="36" t="s">
        <v>139</v>
      </c>
    </row>
    <row r="72" spans="4:10" ht="15.75">
      <c r="D72" s="28"/>
      <c r="E72" s="28"/>
      <c r="F72" s="28" t="s">
        <v>67</v>
      </c>
      <c r="G72" s="28" t="s">
        <v>67</v>
      </c>
      <c r="H72" s="28" t="s">
        <v>67</v>
      </c>
      <c r="I72" s="28" t="s">
        <v>67</v>
      </c>
      <c r="J72" s="28" t="s">
        <v>67</v>
      </c>
    </row>
    <row r="74" ht="15.75">
      <c r="C74" s="25" t="s">
        <v>247</v>
      </c>
    </row>
    <row r="75" ht="15">
      <c r="J75" s="37"/>
    </row>
    <row r="76" spans="3:10" ht="15">
      <c r="C76" s="23" t="s">
        <v>140</v>
      </c>
      <c r="D76" s="38"/>
      <c r="E76" s="38"/>
      <c r="F76" s="38">
        <v>180831</v>
      </c>
      <c r="G76" s="38">
        <v>14984</v>
      </c>
      <c r="H76" s="38"/>
      <c r="I76" s="38"/>
      <c r="J76" s="38">
        <v>195815</v>
      </c>
    </row>
    <row r="77" spans="3:10" ht="15">
      <c r="C77" s="23" t="s">
        <v>141</v>
      </c>
      <c r="D77" s="38"/>
      <c r="E77" s="38"/>
      <c r="F77" s="38">
        <v>570</v>
      </c>
      <c r="G77" s="38">
        <v>0</v>
      </c>
      <c r="H77" s="38">
        <v>1925</v>
      </c>
      <c r="I77" s="38">
        <v>-2495</v>
      </c>
      <c r="J77" s="38">
        <v>0</v>
      </c>
    </row>
    <row r="78" spans="3:10" ht="15.75" thickBot="1">
      <c r="C78" s="23" t="s">
        <v>142</v>
      </c>
      <c r="D78" s="29"/>
      <c r="E78" s="29"/>
      <c r="F78" s="39">
        <v>181401</v>
      </c>
      <c r="G78" s="39">
        <v>14984</v>
      </c>
      <c r="H78" s="39">
        <v>1925</v>
      </c>
      <c r="I78" s="39">
        <v>-2495</v>
      </c>
      <c r="J78" s="39">
        <v>195815</v>
      </c>
    </row>
    <row r="79" spans="4:10" ht="15">
      <c r="D79" s="29"/>
      <c r="E79" s="29"/>
      <c r="F79" s="29"/>
      <c r="G79" s="29"/>
      <c r="H79" s="29"/>
      <c r="I79" s="29"/>
      <c r="J79" s="29"/>
    </row>
    <row r="80" spans="3:10" ht="15">
      <c r="C80" s="23" t="s">
        <v>143</v>
      </c>
      <c r="D80" s="29"/>
      <c r="E80" s="29"/>
      <c r="F80" s="29">
        <v>11768</v>
      </c>
      <c r="G80" s="29">
        <v>-2212</v>
      </c>
      <c r="H80" s="38">
        <v>38660</v>
      </c>
      <c r="I80" s="29">
        <v>-5345</v>
      </c>
      <c r="J80" s="29">
        <v>42871</v>
      </c>
    </row>
    <row r="81" spans="4:10" ht="15">
      <c r="D81" s="29"/>
      <c r="E81" s="29"/>
      <c r="F81" s="29"/>
      <c r="G81" s="29"/>
      <c r="H81" s="29"/>
      <c r="I81" s="29"/>
      <c r="J81" s="29"/>
    </row>
    <row r="82" spans="3:10" ht="15">
      <c r="C82" s="23" t="s">
        <v>145</v>
      </c>
      <c r="D82" s="29"/>
      <c r="E82" s="29"/>
      <c r="F82" s="29"/>
      <c r="G82" s="29"/>
      <c r="H82" s="29"/>
      <c r="I82" s="29"/>
      <c r="J82" s="29">
        <v>-1139</v>
      </c>
    </row>
    <row r="83" spans="4:10" ht="15">
      <c r="D83" s="29"/>
      <c r="E83" s="29"/>
      <c r="F83" s="29"/>
      <c r="G83" s="29"/>
      <c r="H83" s="29"/>
      <c r="I83" s="29"/>
      <c r="J83" s="29"/>
    </row>
    <row r="84" spans="3:10" ht="15">
      <c r="C84" s="23" t="s">
        <v>162</v>
      </c>
      <c r="D84" s="29"/>
      <c r="E84" s="29"/>
      <c r="F84" s="29"/>
      <c r="G84" s="29"/>
      <c r="H84" s="29"/>
      <c r="I84" s="29"/>
      <c r="J84" s="29">
        <v>0</v>
      </c>
    </row>
    <row r="85" spans="4:10" ht="15">
      <c r="D85" s="29"/>
      <c r="E85" s="29"/>
      <c r="F85" s="29"/>
      <c r="G85" s="29"/>
      <c r="H85" s="29"/>
      <c r="I85" s="29"/>
      <c r="J85" s="29"/>
    </row>
    <row r="86" spans="3:10" ht="15.75" thickBot="1">
      <c r="C86" s="23" t="s">
        <v>227</v>
      </c>
      <c r="D86" s="29"/>
      <c r="E86" s="29"/>
      <c r="F86" s="29"/>
      <c r="G86" s="29"/>
      <c r="H86" s="29"/>
      <c r="I86" s="29"/>
      <c r="J86" s="40">
        <v>41732</v>
      </c>
    </row>
    <row r="87" spans="1:2" ht="15.75">
      <c r="A87" s="24"/>
      <c r="B87" s="25"/>
    </row>
    <row r="88" spans="1:8" ht="15.75" hidden="1">
      <c r="A88" s="24"/>
      <c r="B88" s="25"/>
      <c r="F88" s="26" t="s">
        <v>258</v>
      </c>
      <c r="G88" s="26"/>
      <c r="H88" s="26" t="s">
        <v>231</v>
      </c>
    </row>
    <row r="89" spans="1:8" ht="15.75" hidden="1">
      <c r="A89" s="24"/>
      <c r="B89" s="25"/>
      <c r="D89" s="33"/>
      <c r="F89" s="26" t="s">
        <v>257</v>
      </c>
      <c r="G89" s="26"/>
      <c r="H89" s="26" t="s">
        <v>256</v>
      </c>
    </row>
    <row r="90" spans="4:10" ht="31.5" hidden="1">
      <c r="D90" s="36"/>
      <c r="E90" s="36"/>
      <c r="F90" s="166" t="s">
        <v>138</v>
      </c>
      <c r="G90" s="166"/>
      <c r="H90" s="36" t="s">
        <v>259</v>
      </c>
      <c r="I90" s="36" t="s">
        <v>144</v>
      </c>
      <c r="J90" s="36" t="s">
        <v>139</v>
      </c>
    </row>
    <row r="91" spans="4:10" ht="15.75" hidden="1">
      <c r="D91" s="28"/>
      <c r="E91" s="28"/>
      <c r="F91" s="167" t="s">
        <v>67</v>
      </c>
      <c r="G91" s="167"/>
      <c r="H91" s="28" t="s">
        <v>67</v>
      </c>
      <c r="I91" s="28" t="s">
        <v>67</v>
      </c>
      <c r="J91" s="28" t="s">
        <v>67</v>
      </c>
    </row>
    <row r="93" ht="15.75">
      <c r="C93" s="25" t="s">
        <v>217</v>
      </c>
    </row>
    <row r="95" spans="3:10" ht="15">
      <c r="C95" s="23" t="s">
        <v>140</v>
      </c>
      <c r="D95" s="38"/>
      <c r="E95" s="38"/>
      <c r="F95" s="38">
        <v>264171</v>
      </c>
      <c r="G95" s="38">
        <v>13586</v>
      </c>
      <c r="H95" s="38">
        <v>0</v>
      </c>
      <c r="I95" s="38">
        <v>0</v>
      </c>
      <c r="J95" s="38">
        <v>277757</v>
      </c>
    </row>
    <row r="96" spans="3:10" ht="15">
      <c r="C96" s="23" t="s">
        <v>141</v>
      </c>
      <c r="D96" s="38"/>
      <c r="E96" s="38"/>
      <c r="F96" s="38">
        <v>30085</v>
      </c>
      <c r="G96" s="38">
        <v>0</v>
      </c>
      <c r="H96" s="38">
        <v>2100</v>
      </c>
      <c r="I96" s="38">
        <v>-32185</v>
      </c>
      <c r="J96" s="38">
        <v>0</v>
      </c>
    </row>
    <row r="97" spans="3:10" ht="15.75" thickBot="1">
      <c r="C97" s="23" t="s">
        <v>142</v>
      </c>
      <c r="D97" s="29"/>
      <c r="E97" s="29"/>
      <c r="F97" s="39">
        <v>294256</v>
      </c>
      <c r="G97" s="39">
        <v>13586</v>
      </c>
      <c r="H97" s="39">
        <v>2100</v>
      </c>
      <c r="I97" s="39">
        <v>-32185</v>
      </c>
      <c r="J97" s="39">
        <v>277757</v>
      </c>
    </row>
    <row r="98" spans="4:10" ht="15">
      <c r="D98" s="29"/>
      <c r="E98" s="29"/>
      <c r="F98" s="29"/>
      <c r="G98" s="29"/>
      <c r="H98" s="29"/>
      <c r="I98" s="29"/>
      <c r="J98" s="29"/>
    </row>
    <row r="99" spans="3:10" ht="15">
      <c r="C99" s="23" t="s">
        <v>143</v>
      </c>
      <c r="D99" s="29"/>
      <c r="E99" s="29"/>
      <c r="F99" s="29">
        <v>16330</v>
      </c>
      <c r="G99" s="29">
        <v>-2881</v>
      </c>
      <c r="H99" s="38">
        <v>-402</v>
      </c>
      <c r="I99" s="29">
        <v>440</v>
      </c>
      <c r="J99" s="29">
        <v>13487</v>
      </c>
    </row>
    <row r="100" spans="4:10" ht="15">
      <c r="D100" s="29"/>
      <c r="E100" s="29"/>
      <c r="F100" s="29"/>
      <c r="G100" s="29"/>
      <c r="H100" s="29"/>
      <c r="I100" s="29"/>
      <c r="J100" s="29"/>
    </row>
    <row r="101" spans="3:10" ht="15">
      <c r="C101" s="23" t="s">
        <v>145</v>
      </c>
      <c r="D101" s="29"/>
      <c r="E101" s="29"/>
      <c r="F101" s="29"/>
      <c r="G101" s="29"/>
      <c r="H101" s="29"/>
      <c r="I101" s="29"/>
      <c r="J101" s="29">
        <v>-1636</v>
      </c>
    </row>
    <row r="102" spans="4:10" ht="15">
      <c r="D102" s="29"/>
      <c r="E102" s="29"/>
      <c r="F102" s="29"/>
      <c r="G102" s="29"/>
      <c r="H102" s="29"/>
      <c r="I102" s="29"/>
      <c r="J102" s="29"/>
    </row>
    <row r="103" spans="3:10" ht="15">
      <c r="C103" s="23" t="s">
        <v>162</v>
      </c>
      <c r="D103" s="29"/>
      <c r="E103" s="29"/>
      <c r="F103" s="29"/>
      <c r="G103" s="29"/>
      <c r="H103" s="29"/>
      <c r="I103" s="29"/>
      <c r="J103" s="29">
        <v>211</v>
      </c>
    </row>
    <row r="104" spans="4:10" ht="15">
      <c r="D104" s="29"/>
      <c r="E104" s="29"/>
      <c r="F104" s="29"/>
      <c r="G104" s="29"/>
      <c r="H104" s="29"/>
      <c r="I104" s="29"/>
      <c r="J104" s="29"/>
    </row>
    <row r="105" spans="3:10" ht="15.75" thickBot="1">
      <c r="C105" s="23" t="s">
        <v>232</v>
      </c>
      <c r="D105" s="29"/>
      <c r="E105" s="29"/>
      <c r="F105" s="29"/>
      <c r="G105" s="29"/>
      <c r="H105" s="29"/>
      <c r="I105" s="29"/>
      <c r="J105" s="40">
        <v>12062</v>
      </c>
    </row>
    <row r="106" spans="4:10" ht="15">
      <c r="D106" s="29"/>
      <c r="E106" s="29"/>
      <c r="F106" s="29"/>
      <c r="G106" s="29"/>
      <c r="H106" s="29"/>
      <c r="I106" s="29"/>
      <c r="J106" s="29"/>
    </row>
    <row r="107" spans="1:9" ht="15.75">
      <c r="A107" s="87">
        <v>9</v>
      </c>
      <c r="B107" s="91" t="s">
        <v>113</v>
      </c>
      <c r="C107" s="90"/>
      <c r="D107" s="94"/>
      <c r="E107" s="94"/>
      <c r="F107" s="94"/>
      <c r="G107" s="94"/>
      <c r="H107" s="94"/>
      <c r="I107" s="94"/>
    </row>
    <row r="108" spans="1:9" ht="15">
      <c r="A108" s="93"/>
      <c r="B108" s="90"/>
      <c r="C108" s="90"/>
      <c r="D108" s="90"/>
      <c r="E108" s="90"/>
      <c r="F108" s="90"/>
      <c r="G108" s="90"/>
      <c r="H108" s="90"/>
      <c r="I108" s="90"/>
    </row>
    <row r="109" spans="1:9" ht="15">
      <c r="A109" s="93"/>
      <c r="B109" s="90" t="s">
        <v>105</v>
      </c>
      <c r="C109" s="90" t="s">
        <v>66</v>
      </c>
      <c r="D109" s="90"/>
      <c r="E109" s="90"/>
      <c r="F109" s="90"/>
      <c r="G109" s="90"/>
      <c r="H109" s="90"/>
      <c r="I109" s="90"/>
    </row>
    <row r="110" spans="1:9" ht="15">
      <c r="A110" s="93"/>
      <c r="B110" s="90"/>
      <c r="C110" s="90"/>
      <c r="D110" s="90"/>
      <c r="E110" s="90"/>
      <c r="F110" s="90"/>
      <c r="G110" s="90"/>
      <c r="H110" s="90"/>
      <c r="I110" s="90"/>
    </row>
    <row r="111" spans="1:10" ht="51" customHeight="1">
      <c r="A111" s="93"/>
      <c r="B111" s="90"/>
      <c r="C111" s="176" t="s">
        <v>260</v>
      </c>
      <c r="D111" s="176"/>
      <c r="E111" s="176"/>
      <c r="F111" s="176"/>
      <c r="G111" s="176"/>
      <c r="H111" s="176"/>
      <c r="I111" s="176"/>
      <c r="J111" s="176"/>
    </row>
    <row r="112" spans="1:9" ht="15">
      <c r="A112" s="93"/>
      <c r="B112" s="90"/>
      <c r="C112" s="90"/>
      <c r="D112" s="90"/>
      <c r="E112" s="90"/>
      <c r="F112" s="90"/>
      <c r="G112" s="90"/>
      <c r="H112" s="90"/>
      <c r="I112" s="90"/>
    </row>
    <row r="113" spans="1:9" ht="15">
      <c r="A113" s="93"/>
      <c r="B113" s="90" t="s">
        <v>106</v>
      </c>
      <c r="C113" s="90" t="s">
        <v>70</v>
      </c>
      <c r="D113" s="90"/>
      <c r="E113" s="90"/>
      <c r="F113" s="90"/>
      <c r="G113" s="90"/>
      <c r="H113" s="90"/>
      <c r="I113" s="90"/>
    </row>
    <row r="114" spans="1:9" ht="15">
      <c r="A114" s="93"/>
      <c r="B114" s="90"/>
      <c r="C114" s="90"/>
      <c r="D114" s="90"/>
      <c r="E114" s="90"/>
      <c r="F114" s="90"/>
      <c r="G114" s="90"/>
      <c r="H114" s="90"/>
      <c r="I114" s="90"/>
    </row>
    <row r="115" spans="1:10" ht="18" customHeight="1">
      <c r="A115" s="93"/>
      <c r="B115" s="90"/>
      <c r="C115" s="179" t="s">
        <v>178</v>
      </c>
      <c r="D115" s="179"/>
      <c r="E115" s="179"/>
      <c r="F115" s="179"/>
      <c r="G115" s="179"/>
      <c r="H115" s="179"/>
      <c r="I115" s="179"/>
      <c r="J115" s="179"/>
    </row>
    <row r="116" spans="1:9" ht="15">
      <c r="A116" s="93"/>
      <c r="B116" s="90"/>
      <c r="C116" s="90"/>
      <c r="D116" s="90"/>
      <c r="E116" s="90"/>
      <c r="F116" s="90"/>
      <c r="G116" s="90"/>
      <c r="H116" s="90"/>
      <c r="I116" s="90"/>
    </row>
    <row r="117" spans="1:9" ht="15.75">
      <c r="A117" s="87">
        <v>10</v>
      </c>
      <c r="B117" s="91" t="s">
        <v>114</v>
      </c>
      <c r="C117" s="90"/>
      <c r="D117" s="90"/>
      <c r="E117" s="90"/>
      <c r="F117" s="90"/>
      <c r="G117" s="90"/>
      <c r="H117" s="90"/>
      <c r="I117" s="90"/>
    </row>
    <row r="118" spans="1:9" ht="15">
      <c r="A118" s="93"/>
      <c r="B118" s="90"/>
      <c r="C118" s="90"/>
      <c r="D118" s="90"/>
      <c r="E118" s="90"/>
      <c r="F118" s="90"/>
      <c r="G118" s="90"/>
      <c r="H118" s="90"/>
      <c r="I118" s="90"/>
    </row>
    <row r="119" spans="1:10" ht="15">
      <c r="A119" s="93"/>
      <c r="B119" s="182" t="s">
        <v>271</v>
      </c>
      <c r="C119" s="182"/>
      <c r="D119" s="182"/>
      <c r="E119" s="182"/>
      <c r="F119" s="182"/>
      <c r="G119" s="182"/>
      <c r="H119" s="182"/>
      <c r="I119" s="182"/>
      <c r="J119" s="182"/>
    </row>
    <row r="120" spans="1:9" ht="15">
      <c r="A120" s="93"/>
      <c r="B120" s="90"/>
      <c r="C120" s="89"/>
      <c r="D120" s="89"/>
      <c r="E120" s="89"/>
      <c r="F120" s="89"/>
      <c r="G120" s="89"/>
      <c r="H120" s="89"/>
      <c r="I120" s="89"/>
    </row>
    <row r="121" spans="1:9" ht="15">
      <c r="A121" s="93"/>
      <c r="B121" s="90"/>
      <c r="C121" s="153"/>
      <c r="D121" s="153"/>
      <c r="E121" s="153"/>
      <c r="F121" s="153"/>
      <c r="G121" s="153"/>
      <c r="H121" s="153"/>
      <c r="I121" s="153"/>
    </row>
    <row r="122" spans="1:9" ht="15">
      <c r="A122" s="93"/>
      <c r="B122" s="90"/>
      <c r="C122" s="90"/>
      <c r="D122" s="90"/>
      <c r="E122" s="90"/>
      <c r="F122" s="90"/>
      <c r="G122" s="90"/>
      <c r="H122" s="90"/>
      <c r="I122" s="90"/>
    </row>
    <row r="123" spans="1:9" ht="15">
      <c r="A123" s="93"/>
      <c r="B123" s="90"/>
      <c r="C123" s="97"/>
      <c r="D123" s="97"/>
      <c r="E123" s="97"/>
      <c r="F123" s="97"/>
      <c r="G123" s="97"/>
      <c r="H123" s="97"/>
      <c r="I123" s="97"/>
    </row>
    <row r="124" spans="1:9" ht="15">
      <c r="A124" s="93"/>
      <c r="B124" s="90"/>
      <c r="C124" s="103"/>
      <c r="D124" s="103"/>
      <c r="E124" s="103"/>
      <c r="F124" s="103"/>
      <c r="G124" s="103"/>
      <c r="H124" s="103"/>
      <c r="I124" s="103"/>
    </row>
    <row r="125" spans="1:9" ht="15">
      <c r="A125" s="93"/>
      <c r="B125" s="90"/>
      <c r="C125" s="101"/>
      <c r="D125" s="101"/>
      <c r="E125" s="101"/>
      <c r="F125" s="101"/>
      <c r="G125" s="101"/>
      <c r="H125" s="101"/>
      <c r="I125" s="101"/>
    </row>
    <row r="126" spans="1:9" ht="15">
      <c r="A126" s="93"/>
      <c r="B126" s="90"/>
      <c r="C126" s="101"/>
      <c r="D126" s="101"/>
      <c r="E126" s="101"/>
      <c r="F126" s="101"/>
      <c r="G126" s="101"/>
      <c r="H126" s="101"/>
      <c r="I126" s="101"/>
    </row>
    <row r="127" spans="1:9" ht="15">
      <c r="A127" s="93"/>
      <c r="B127" s="90"/>
      <c r="C127" s="101"/>
      <c r="D127" s="101"/>
      <c r="E127" s="101"/>
      <c r="F127" s="101"/>
      <c r="G127" s="101"/>
      <c r="H127" s="101"/>
      <c r="I127" s="101"/>
    </row>
    <row r="128" spans="1:9" ht="15">
      <c r="A128" s="93"/>
      <c r="B128" s="90"/>
      <c r="C128" s="90"/>
      <c r="D128" s="90"/>
      <c r="E128" s="90"/>
      <c r="F128" s="90"/>
      <c r="G128" s="90"/>
      <c r="H128" s="90"/>
      <c r="I128" s="90"/>
    </row>
    <row r="129" spans="1:9" ht="15">
      <c r="A129" s="93"/>
      <c r="B129" s="90"/>
      <c r="C129" s="90"/>
      <c r="D129" s="90"/>
      <c r="E129" s="90"/>
      <c r="F129" s="90"/>
      <c r="G129" s="90"/>
      <c r="H129" s="90"/>
      <c r="I129" s="90"/>
    </row>
    <row r="130" spans="1:9" ht="15">
      <c r="A130" s="93"/>
      <c r="B130" s="90"/>
      <c r="C130" s="90"/>
      <c r="D130" s="90"/>
      <c r="E130" s="90"/>
      <c r="F130" s="90"/>
      <c r="G130" s="90"/>
      <c r="H130" s="90"/>
      <c r="I130" s="90"/>
    </row>
    <row r="131" spans="1:9" ht="15">
      <c r="A131" s="93"/>
      <c r="B131" s="90"/>
      <c r="C131" s="90"/>
      <c r="D131" s="90"/>
      <c r="E131" s="90"/>
      <c r="F131" s="90"/>
      <c r="G131" s="90"/>
      <c r="H131" s="90"/>
      <c r="I131" s="90"/>
    </row>
    <row r="132" spans="1:9" ht="15">
      <c r="A132" s="93"/>
      <c r="B132" s="90"/>
      <c r="C132" s="90"/>
      <c r="D132" s="90"/>
      <c r="E132" s="90"/>
      <c r="F132" s="90"/>
      <c r="G132" s="90"/>
      <c r="H132" s="90"/>
      <c r="I132" s="90"/>
    </row>
    <row r="133" spans="1:9" ht="15">
      <c r="A133" s="93"/>
      <c r="B133" s="90"/>
      <c r="C133" s="90"/>
      <c r="D133" s="90"/>
      <c r="E133" s="90"/>
      <c r="F133" s="90"/>
      <c r="G133" s="90"/>
      <c r="H133" s="90"/>
      <c r="I133" s="90"/>
    </row>
    <row r="134" spans="1:9" ht="15">
      <c r="A134" s="93"/>
      <c r="B134" s="90"/>
      <c r="C134" s="90"/>
      <c r="D134" s="90"/>
      <c r="E134" s="90"/>
      <c r="F134" s="90"/>
      <c r="G134" s="90"/>
      <c r="H134" s="90"/>
      <c r="I134" s="90"/>
    </row>
    <row r="135" spans="1:9" ht="15">
      <c r="A135" s="93"/>
      <c r="B135" s="90"/>
      <c r="C135" s="90"/>
      <c r="D135" s="90"/>
      <c r="E135" s="90"/>
      <c r="F135" s="90"/>
      <c r="G135" s="90"/>
      <c r="H135" s="90"/>
      <c r="I135" s="90"/>
    </row>
    <row r="136" spans="1:9" ht="15">
      <c r="A136" s="93"/>
      <c r="B136" s="90"/>
      <c r="C136" s="90"/>
      <c r="D136" s="90"/>
      <c r="E136" s="90"/>
      <c r="F136" s="90"/>
      <c r="G136" s="90"/>
      <c r="H136" s="90"/>
      <c r="I136" s="90"/>
    </row>
    <row r="137" spans="1:9" ht="15">
      <c r="A137" s="93"/>
      <c r="B137" s="90"/>
      <c r="C137" s="90"/>
      <c r="D137" s="90"/>
      <c r="E137" s="90"/>
      <c r="F137" s="90"/>
      <c r="G137" s="90"/>
      <c r="H137" s="90"/>
      <c r="I137" s="90"/>
    </row>
    <row r="138" spans="1:9" ht="15">
      <c r="A138" s="93"/>
      <c r="B138" s="90"/>
      <c r="C138" s="90"/>
      <c r="D138" s="90"/>
      <c r="E138" s="90"/>
      <c r="F138" s="90"/>
      <c r="G138" s="90"/>
      <c r="H138" s="90"/>
      <c r="I138" s="90"/>
    </row>
    <row r="139" spans="1:9" ht="15">
      <c r="A139" s="93"/>
      <c r="B139" s="90"/>
      <c r="C139" s="90"/>
      <c r="D139" s="90"/>
      <c r="E139" s="90"/>
      <c r="F139" s="90"/>
      <c r="G139" s="90"/>
      <c r="H139" s="90"/>
      <c r="I139" s="90"/>
    </row>
    <row r="140" spans="1:9" ht="15">
      <c r="A140" s="93"/>
      <c r="B140" s="90"/>
      <c r="C140" s="90"/>
      <c r="D140" s="90"/>
      <c r="E140" s="90"/>
      <c r="G140" s="90"/>
      <c r="H140" s="90"/>
      <c r="I140" s="90"/>
    </row>
    <row r="141" spans="1:9" ht="15.75">
      <c r="A141" s="93"/>
      <c r="B141" s="90"/>
      <c r="C141" s="90"/>
      <c r="D141" s="90"/>
      <c r="E141" s="90"/>
      <c r="F141" s="87">
        <v>6</v>
      </c>
      <c r="G141" s="90"/>
      <c r="H141" s="90"/>
      <c r="I141" s="90"/>
    </row>
    <row r="142" spans="1:9" ht="15">
      <c r="A142" s="93"/>
      <c r="B142" s="90"/>
      <c r="C142" s="97"/>
      <c r="D142" s="97"/>
      <c r="E142" s="97"/>
      <c r="F142" s="97"/>
      <c r="G142" s="97"/>
      <c r="H142" s="97"/>
      <c r="I142" s="97"/>
    </row>
    <row r="143" spans="1:9" ht="15.75">
      <c r="A143" s="87">
        <v>11</v>
      </c>
      <c r="B143" s="91" t="s">
        <v>115</v>
      </c>
      <c r="C143" s="90"/>
      <c r="D143" s="90"/>
      <c r="E143" s="90"/>
      <c r="F143" s="90"/>
      <c r="G143" s="90"/>
      <c r="H143" s="90"/>
      <c r="I143" s="90"/>
    </row>
    <row r="144" spans="1:9" ht="15">
      <c r="A144" s="93"/>
      <c r="B144" s="90"/>
      <c r="C144" s="90"/>
      <c r="D144" s="90"/>
      <c r="E144" s="90"/>
      <c r="F144" s="90"/>
      <c r="G144" s="90"/>
      <c r="H144" s="90"/>
      <c r="I144" s="90"/>
    </row>
    <row r="145" spans="1:10" ht="51.75" customHeight="1">
      <c r="A145" s="93"/>
      <c r="B145" s="23" t="s">
        <v>105</v>
      </c>
      <c r="C145" s="176" t="s">
        <v>314</v>
      </c>
      <c r="D145" s="176"/>
      <c r="E145" s="176"/>
      <c r="F145" s="176"/>
      <c r="G145" s="176"/>
      <c r="H145" s="176"/>
      <c r="I145" s="176"/>
      <c r="J145" s="176"/>
    </row>
    <row r="146" spans="1:9" ht="15">
      <c r="A146" s="93"/>
      <c r="B146" s="90"/>
      <c r="C146" s="90"/>
      <c r="D146" s="90"/>
      <c r="E146" s="90"/>
      <c r="F146" s="90"/>
      <c r="G146" s="90"/>
      <c r="H146" s="90"/>
      <c r="I146" s="90"/>
    </row>
    <row r="147" spans="1:10" ht="33" customHeight="1">
      <c r="A147" s="93"/>
      <c r="B147" s="23" t="s">
        <v>106</v>
      </c>
      <c r="C147" s="176" t="s">
        <v>309</v>
      </c>
      <c r="D147" s="176"/>
      <c r="E147" s="176"/>
      <c r="F147" s="176"/>
      <c r="G147" s="176"/>
      <c r="H147" s="176"/>
      <c r="I147" s="176"/>
      <c r="J147" s="176"/>
    </row>
    <row r="148" spans="1:9" ht="15">
      <c r="A148" s="93"/>
      <c r="B148" s="92"/>
      <c r="C148" s="92"/>
      <c r="D148" s="92"/>
      <c r="E148" s="92"/>
      <c r="F148" s="92"/>
      <c r="G148" s="92"/>
      <c r="H148" s="92"/>
      <c r="I148" s="92"/>
    </row>
    <row r="149" spans="1:9" ht="15.75">
      <c r="A149" s="87">
        <v>12</v>
      </c>
      <c r="B149" s="91" t="s">
        <v>150</v>
      </c>
      <c r="C149" s="96"/>
      <c r="D149" s="96"/>
      <c r="E149" s="73"/>
      <c r="F149" s="90"/>
      <c r="G149" s="90"/>
      <c r="H149" s="90"/>
      <c r="I149" s="90"/>
    </row>
    <row r="150" spans="1:9" ht="15">
      <c r="A150" s="93"/>
      <c r="B150" s="90"/>
      <c r="C150" s="90"/>
      <c r="D150" s="90"/>
      <c r="E150" s="90"/>
      <c r="F150" s="90"/>
      <c r="G150" s="90"/>
      <c r="H150" s="90"/>
      <c r="I150" s="90"/>
    </row>
    <row r="151" spans="1:10" ht="18.75" customHeight="1">
      <c r="A151" s="93"/>
      <c r="B151" s="181" t="s">
        <v>8</v>
      </c>
      <c r="C151" s="181"/>
      <c r="D151" s="181"/>
      <c r="E151" s="181"/>
      <c r="F151" s="181"/>
      <c r="G151" s="181"/>
      <c r="H151" s="181"/>
      <c r="I151" s="181"/>
      <c r="J151" s="181"/>
    </row>
    <row r="152" spans="1:9" ht="15" customHeight="1">
      <c r="A152" s="93"/>
      <c r="B152" s="90"/>
      <c r="C152" s="90"/>
      <c r="D152" s="90"/>
      <c r="E152" s="90"/>
      <c r="F152" s="90"/>
      <c r="G152" s="90"/>
      <c r="H152" s="90"/>
      <c r="I152" s="90"/>
    </row>
    <row r="153" spans="1:10" ht="31.5" customHeight="1">
      <c r="A153" s="93"/>
      <c r="B153" s="176" t="s">
        <v>269</v>
      </c>
      <c r="C153" s="176"/>
      <c r="D153" s="176"/>
      <c r="E153" s="176"/>
      <c r="F153" s="176"/>
      <c r="G153" s="176"/>
      <c r="H153" s="176"/>
      <c r="I153" s="176"/>
      <c r="J153" s="176"/>
    </row>
    <row r="154" spans="1:9" ht="15" customHeight="1">
      <c r="A154" s="93"/>
      <c r="B154" s="90"/>
      <c r="C154" s="90"/>
      <c r="D154" s="90"/>
      <c r="E154" s="90"/>
      <c r="F154" s="90"/>
      <c r="G154" s="90"/>
      <c r="H154" s="90"/>
      <c r="I154" s="90"/>
    </row>
    <row r="155" spans="1:9" ht="15.75">
      <c r="A155" s="87">
        <v>13</v>
      </c>
      <c r="B155" s="91" t="s">
        <v>163</v>
      </c>
      <c r="C155" s="91"/>
      <c r="D155" s="90"/>
      <c r="E155" s="90"/>
      <c r="F155" s="90"/>
      <c r="G155" s="90"/>
      <c r="H155" s="90"/>
      <c r="I155" s="90"/>
    </row>
    <row r="156" spans="1:9" ht="15">
      <c r="A156" s="93"/>
      <c r="B156" s="90"/>
      <c r="C156" s="90"/>
      <c r="D156" s="90"/>
      <c r="E156" s="90"/>
      <c r="F156" s="90"/>
      <c r="G156" s="90"/>
      <c r="H156" s="90"/>
      <c r="I156" s="90"/>
    </row>
    <row r="157" spans="1:10" ht="17.25" customHeight="1">
      <c r="A157" s="93"/>
      <c r="B157" s="177" t="s">
        <v>300</v>
      </c>
      <c r="C157" s="177"/>
      <c r="D157" s="177"/>
      <c r="E157" s="177"/>
      <c r="F157" s="177"/>
      <c r="G157" s="177"/>
      <c r="H157" s="177"/>
      <c r="I157" s="177"/>
      <c r="J157" s="177"/>
    </row>
    <row r="158" spans="1:9" ht="9" customHeight="1">
      <c r="A158" s="90"/>
      <c r="B158" s="90"/>
      <c r="C158" s="90"/>
      <c r="D158" s="90"/>
      <c r="E158" s="90"/>
      <c r="F158" s="90"/>
      <c r="G158" s="90"/>
      <c r="H158" s="90"/>
      <c r="I158" s="90"/>
    </row>
    <row r="159" spans="1:10" ht="20.25" customHeight="1">
      <c r="A159" s="87">
        <v>14</v>
      </c>
      <c r="B159" s="178" t="s">
        <v>262</v>
      </c>
      <c r="C159" s="178"/>
      <c r="D159" s="178"/>
      <c r="E159" s="178"/>
      <c r="F159" s="178"/>
      <c r="G159" s="178"/>
      <c r="H159" s="178"/>
      <c r="I159" s="178"/>
      <c r="J159" s="178"/>
    </row>
    <row r="160" spans="1:9" ht="15">
      <c r="A160" s="93"/>
      <c r="B160" s="90"/>
      <c r="C160" s="90"/>
      <c r="D160" s="90"/>
      <c r="E160" s="90"/>
      <c r="F160" s="90"/>
      <c r="G160" s="90"/>
      <c r="H160" s="90"/>
      <c r="I160" s="90"/>
    </row>
    <row r="161" spans="1:10" ht="33.75" customHeight="1">
      <c r="A161" s="93"/>
      <c r="B161" s="90" t="s">
        <v>263</v>
      </c>
      <c r="C161" s="179" t="s">
        <v>310</v>
      </c>
      <c r="D161" s="179"/>
      <c r="E161" s="179"/>
      <c r="F161" s="179"/>
      <c r="G161" s="179"/>
      <c r="H161" s="179"/>
      <c r="I161" s="179"/>
      <c r="J161" s="179"/>
    </row>
    <row r="162" spans="1:9" ht="15">
      <c r="A162" s="93"/>
      <c r="B162" s="97"/>
      <c r="C162" s="97"/>
      <c r="D162" s="97"/>
      <c r="E162" s="97"/>
      <c r="F162" s="97"/>
      <c r="G162" s="97"/>
      <c r="H162" s="97"/>
      <c r="I162" s="97"/>
    </row>
    <row r="163" spans="1:10" ht="45" customHeight="1">
      <c r="A163" s="93"/>
      <c r="B163" s="97" t="s">
        <v>264</v>
      </c>
      <c r="C163" s="176" t="s">
        <v>265</v>
      </c>
      <c r="D163" s="176"/>
      <c r="E163" s="176"/>
      <c r="F163" s="176"/>
      <c r="G163" s="176"/>
      <c r="H163" s="176"/>
      <c r="I163" s="176"/>
      <c r="J163" s="176"/>
    </row>
    <row r="164" spans="1:9" ht="15">
      <c r="A164" s="93"/>
      <c r="B164" s="97"/>
      <c r="C164" s="97"/>
      <c r="D164" s="97"/>
      <c r="E164" s="97"/>
      <c r="F164" s="97"/>
      <c r="G164" s="97"/>
      <c r="H164" s="97"/>
      <c r="I164" s="97"/>
    </row>
    <row r="165" spans="1:10" ht="33" customHeight="1">
      <c r="A165" s="93"/>
      <c r="B165" s="176" t="s">
        <v>0</v>
      </c>
      <c r="C165" s="176"/>
      <c r="D165" s="176"/>
      <c r="E165" s="176"/>
      <c r="F165" s="176"/>
      <c r="G165" s="176"/>
      <c r="H165" s="176"/>
      <c r="I165" s="176"/>
      <c r="J165" s="176"/>
    </row>
    <row r="166" spans="1:9" ht="35.25" customHeight="1">
      <c r="A166" s="93"/>
      <c r="B166" s="90"/>
      <c r="C166" s="90"/>
      <c r="D166" s="90"/>
      <c r="E166" s="90"/>
      <c r="F166" s="90"/>
      <c r="G166" s="28" t="s">
        <v>289</v>
      </c>
      <c r="H166" s="98" t="s">
        <v>216</v>
      </c>
      <c r="I166" s="154"/>
    </row>
    <row r="167" spans="1:9" ht="15.75">
      <c r="A167" s="87"/>
      <c r="B167" s="91"/>
      <c r="C167" s="90"/>
      <c r="D167" s="90"/>
      <c r="E167" s="90"/>
      <c r="F167" s="87"/>
      <c r="G167" s="24" t="s">
        <v>290</v>
      </c>
      <c r="H167" s="87" t="s">
        <v>9</v>
      </c>
      <c r="I167" s="91"/>
    </row>
    <row r="168" spans="1:8" ht="15.75">
      <c r="A168" s="93"/>
      <c r="B168" s="97"/>
      <c r="C168" s="97"/>
      <c r="D168" s="97"/>
      <c r="E168" s="97"/>
      <c r="F168" s="90"/>
      <c r="G168" s="180" t="s">
        <v>1</v>
      </c>
      <c r="H168" s="180"/>
    </row>
    <row r="169" spans="1:9" ht="3" customHeight="1">
      <c r="A169" s="93"/>
      <c r="B169" s="97"/>
      <c r="C169" s="97"/>
      <c r="D169" s="97"/>
      <c r="E169" s="97"/>
      <c r="F169" s="90"/>
      <c r="G169" s="25"/>
      <c r="H169" s="24" t="s">
        <v>174</v>
      </c>
      <c r="I169" s="26" t="s">
        <v>174</v>
      </c>
    </row>
    <row r="170" spans="1:8" ht="15.75">
      <c r="A170" s="93"/>
      <c r="B170" s="97"/>
      <c r="C170" s="97"/>
      <c r="D170" s="97"/>
      <c r="E170" s="97"/>
      <c r="F170" s="90"/>
      <c r="G170" s="24" t="s">
        <v>287</v>
      </c>
      <c r="H170" s="36" t="s">
        <v>291</v>
      </c>
    </row>
    <row r="171" spans="1:8" ht="15.75">
      <c r="A171" s="93"/>
      <c r="B171" s="97"/>
      <c r="C171" s="90"/>
      <c r="D171" s="97"/>
      <c r="E171" s="97"/>
      <c r="F171" s="90"/>
      <c r="G171" s="87" t="s">
        <v>67</v>
      </c>
      <c r="H171" s="87" t="s">
        <v>67</v>
      </c>
    </row>
    <row r="172" spans="1:8" ht="15">
      <c r="A172" s="93"/>
      <c r="B172" s="97"/>
      <c r="C172" s="97"/>
      <c r="D172" s="97"/>
      <c r="E172" s="97"/>
      <c r="F172" s="90"/>
      <c r="H172" s="97"/>
    </row>
    <row r="173" spans="1:9" ht="15">
      <c r="A173" s="93"/>
      <c r="B173" s="97"/>
      <c r="C173" s="97" t="s">
        <v>188</v>
      </c>
      <c r="D173" s="97"/>
      <c r="E173" s="97"/>
      <c r="F173" s="90"/>
      <c r="G173" s="74">
        <v>180831</v>
      </c>
      <c r="H173" s="74">
        <v>14984</v>
      </c>
      <c r="I173" s="37"/>
    </row>
    <row r="174" spans="1:9" ht="15">
      <c r="A174" s="93"/>
      <c r="B174" s="97"/>
      <c r="C174" s="97" t="s">
        <v>189</v>
      </c>
      <c r="D174" s="97"/>
      <c r="E174" s="97"/>
      <c r="F174" s="90"/>
      <c r="G174" s="30">
        <v>-30679</v>
      </c>
      <c r="H174" s="74">
        <v>-10081</v>
      </c>
      <c r="I174" s="37"/>
    </row>
    <row r="175" spans="1:9" ht="15">
      <c r="A175" s="93"/>
      <c r="B175" s="97"/>
      <c r="C175" s="97" t="s">
        <v>190</v>
      </c>
      <c r="D175" s="97"/>
      <c r="E175" s="97"/>
      <c r="F175" s="90"/>
      <c r="G175" s="30">
        <v>12738</v>
      </c>
      <c r="H175" s="74">
        <v>-2339</v>
      </c>
      <c r="I175" s="37"/>
    </row>
    <row r="176" spans="1:9" ht="15">
      <c r="A176" s="93"/>
      <c r="B176" s="97"/>
      <c r="C176" s="97" t="s">
        <v>191</v>
      </c>
      <c r="D176" s="97"/>
      <c r="E176" s="97"/>
      <c r="F176" s="90"/>
      <c r="G176" s="74">
        <v>-3569</v>
      </c>
      <c r="H176" s="99">
        <v>0</v>
      </c>
      <c r="I176" s="37"/>
    </row>
    <row r="177" spans="1:9" ht="15">
      <c r="A177" s="93"/>
      <c r="B177" s="90"/>
      <c r="C177" s="90"/>
      <c r="D177" s="90"/>
      <c r="E177" s="90"/>
      <c r="F177" s="90"/>
      <c r="H177" s="90"/>
      <c r="I177" s="30"/>
    </row>
    <row r="178" spans="1:9" ht="15">
      <c r="A178" s="93"/>
      <c r="B178" s="90"/>
      <c r="C178" s="90"/>
      <c r="D178" s="90"/>
      <c r="E178" s="90"/>
      <c r="F178" s="90"/>
      <c r="H178" s="30"/>
      <c r="I178" s="90"/>
    </row>
    <row r="179" spans="1:9" ht="15">
      <c r="A179" s="93"/>
      <c r="B179" s="90" t="s">
        <v>192</v>
      </c>
      <c r="C179" s="90"/>
      <c r="D179" s="90"/>
      <c r="E179" s="90"/>
      <c r="F179" s="90"/>
      <c r="H179" s="90"/>
      <c r="I179" s="90"/>
    </row>
    <row r="180" spans="1:9" ht="15">
      <c r="A180" s="93"/>
      <c r="B180" s="90"/>
      <c r="C180" s="90"/>
      <c r="D180" s="90"/>
      <c r="E180" s="90"/>
      <c r="F180" s="90"/>
      <c r="H180" s="90"/>
      <c r="I180" s="90"/>
    </row>
    <row r="181" spans="1:9" ht="15">
      <c r="A181" s="93"/>
      <c r="B181" s="90"/>
      <c r="C181" s="90"/>
      <c r="D181" s="90"/>
      <c r="E181" s="90"/>
      <c r="F181" s="90"/>
      <c r="G181" s="90"/>
      <c r="I181" s="135"/>
    </row>
    <row r="182" spans="1:9" ht="15">
      <c r="A182" s="93"/>
      <c r="B182" s="90"/>
      <c r="C182" s="90" t="s">
        <v>193</v>
      </c>
      <c r="D182" s="90"/>
      <c r="E182" s="90"/>
      <c r="F182" s="90"/>
      <c r="G182" s="30">
        <v>33604</v>
      </c>
      <c r="H182" s="30">
        <v>584</v>
      </c>
      <c r="I182" s="34"/>
    </row>
    <row r="183" spans="1:9" ht="15">
      <c r="A183" s="93"/>
      <c r="B183" s="90"/>
      <c r="C183" s="90" t="s">
        <v>194</v>
      </c>
      <c r="D183" s="90"/>
      <c r="E183" s="90"/>
      <c r="F183" s="90"/>
      <c r="G183" s="30">
        <v>-4083</v>
      </c>
      <c r="H183" s="30">
        <v>-1172</v>
      </c>
      <c r="I183" s="34"/>
    </row>
    <row r="184" spans="1:9" ht="15">
      <c r="A184" s="93"/>
      <c r="B184" s="90"/>
      <c r="C184" s="90" t="s">
        <v>195</v>
      </c>
      <c r="D184" s="90"/>
      <c r="E184" s="90"/>
      <c r="F184" s="90"/>
      <c r="G184" s="30">
        <v>-11997</v>
      </c>
      <c r="H184" s="30">
        <v>-501</v>
      </c>
      <c r="I184" s="34"/>
    </row>
    <row r="185" spans="1:9" ht="15">
      <c r="A185" s="93"/>
      <c r="B185" s="90"/>
      <c r="C185" s="90" t="s">
        <v>225</v>
      </c>
      <c r="D185" s="90"/>
      <c r="E185" s="90"/>
      <c r="F185" s="90"/>
      <c r="G185" s="30">
        <v>-31</v>
      </c>
      <c r="H185" s="30">
        <v>0</v>
      </c>
      <c r="I185" s="34"/>
    </row>
    <row r="186" spans="1:9" ht="15.75" thickBot="1">
      <c r="A186" s="93"/>
      <c r="B186" s="90"/>
      <c r="C186" s="90" t="s">
        <v>196</v>
      </c>
      <c r="D186" s="90"/>
      <c r="E186" s="90"/>
      <c r="F186" s="90"/>
      <c r="G186" s="168">
        <v>17493</v>
      </c>
      <c r="H186" s="168">
        <v>-1089</v>
      </c>
      <c r="I186" s="34"/>
    </row>
    <row r="187" spans="1:9" ht="15.75" thickTop="1">
      <c r="A187" s="93"/>
      <c r="B187" s="90"/>
      <c r="C187" s="90"/>
      <c r="D187" s="90"/>
      <c r="E187" s="90"/>
      <c r="F187" s="90"/>
      <c r="H187" s="90"/>
      <c r="I187" s="90"/>
    </row>
    <row r="188" spans="1:9" ht="15">
      <c r="A188" s="93"/>
      <c r="B188" s="90"/>
      <c r="C188" s="90"/>
      <c r="D188" s="90"/>
      <c r="E188" s="90"/>
      <c r="F188" s="90"/>
      <c r="G188" s="90"/>
      <c r="H188" s="90"/>
      <c r="I188" s="135"/>
    </row>
    <row r="189" spans="1:9" ht="15">
      <c r="A189" s="93"/>
      <c r="B189" s="90"/>
      <c r="C189" s="90"/>
      <c r="D189" s="90"/>
      <c r="E189" s="90"/>
      <c r="F189" s="90"/>
      <c r="G189" s="90"/>
      <c r="H189" s="90"/>
      <c r="I189" s="90"/>
    </row>
    <row r="190" spans="1:10" ht="34.5" customHeight="1">
      <c r="A190" s="93"/>
      <c r="B190" s="176" t="s">
        <v>302</v>
      </c>
      <c r="C190" s="176"/>
      <c r="D190" s="176"/>
      <c r="E190" s="176"/>
      <c r="F190" s="176"/>
      <c r="G190" s="176"/>
      <c r="H190" s="176"/>
      <c r="I190" s="176"/>
      <c r="J190" s="176"/>
    </row>
    <row r="191" spans="1:9" ht="15">
      <c r="A191" s="93"/>
      <c r="B191" s="97"/>
      <c r="C191" s="97"/>
      <c r="D191" s="97"/>
      <c r="E191" s="97"/>
      <c r="F191" s="90"/>
      <c r="G191" s="90"/>
      <c r="H191" s="90"/>
      <c r="I191" s="97"/>
    </row>
    <row r="192" spans="1:9" ht="15">
      <c r="A192" s="93"/>
      <c r="B192" s="90"/>
      <c r="C192" s="90"/>
      <c r="D192" s="90"/>
      <c r="E192" s="90"/>
      <c r="F192" s="90"/>
      <c r="G192" s="90"/>
      <c r="H192" s="90"/>
      <c r="I192" s="90"/>
    </row>
    <row r="193" spans="1:9" ht="15">
      <c r="A193" s="93"/>
      <c r="B193" s="90"/>
      <c r="C193" s="90"/>
      <c r="D193" s="90"/>
      <c r="E193" s="90"/>
      <c r="F193" s="90"/>
      <c r="G193" s="90"/>
      <c r="H193" s="90"/>
      <c r="I193" s="90"/>
    </row>
    <row r="203" spans="7:8" ht="15.75">
      <c r="G203" s="24"/>
      <c r="H203" s="24"/>
    </row>
    <row r="206" ht="15.75">
      <c r="F206" s="24">
        <v>7</v>
      </c>
    </row>
    <row r="232" ht="15.75">
      <c r="F232" s="24"/>
    </row>
  </sheetData>
  <mergeCells count="25">
    <mergeCell ref="B23:J23"/>
    <mergeCell ref="B47:J47"/>
    <mergeCell ref="B51:J51"/>
    <mergeCell ref="B59:I59"/>
    <mergeCell ref="B55:J55"/>
    <mergeCell ref="B7:J7"/>
    <mergeCell ref="B9:J9"/>
    <mergeCell ref="B11:J11"/>
    <mergeCell ref="B19:J19"/>
    <mergeCell ref="B15:I15"/>
    <mergeCell ref="C111:J111"/>
    <mergeCell ref="C115:J115"/>
    <mergeCell ref="B119:J119"/>
    <mergeCell ref="F70:G70"/>
    <mergeCell ref="C145:J145"/>
    <mergeCell ref="C147:J147"/>
    <mergeCell ref="B151:J151"/>
    <mergeCell ref="B153:J153"/>
    <mergeCell ref="B165:J165"/>
    <mergeCell ref="B190:J190"/>
    <mergeCell ref="B157:J157"/>
    <mergeCell ref="B159:J159"/>
    <mergeCell ref="C161:J161"/>
    <mergeCell ref="C163:J163"/>
    <mergeCell ref="G168:H168"/>
  </mergeCells>
  <printOptions horizontalCentered="1"/>
  <pageMargins left="0.24" right="0.24" top="0.75" bottom="0.77" header="0.5" footer="0.49"/>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J216"/>
  <sheetViews>
    <sheetView tabSelected="1" zoomScale="80" zoomScaleNormal="80" workbookViewId="0" topLeftCell="A98">
      <selection activeCell="A99" sqref="A99:IV99"/>
    </sheetView>
  </sheetViews>
  <sheetFormatPr defaultColWidth="9.140625" defaultRowHeight="12.75"/>
  <cols>
    <col min="1" max="1" width="4.28125" style="26" customWidth="1"/>
    <col min="2" max="2" width="4.00390625" style="23" customWidth="1"/>
    <col min="3" max="3" width="38.7109375" style="23" customWidth="1"/>
    <col min="4" max="4" width="13.00390625" style="23" customWidth="1"/>
    <col min="5" max="5" width="15.140625" style="23" customWidth="1"/>
    <col min="6" max="8" width="13.00390625" style="23" customWidth="1"/>
    <col min="9" max="9" width="14.00390625" style="23" customWidth="1"/>
    <col min="10" max="16384" width="9.140625" style="23" customWidth="1"/>
  </cols>
  <sheetData>
    <row r="1" ht="15.75">
      <c r="A1" s="22" t="s">
        <v>62</v>
      </c>
    </row>
    <row r="2" ht="15.75">
      <c r="A2" s="22" t="s">
        <v>179</v>
      </c>
    </row>
    <row r="3" ht="15.75">
      <c r="A3" s="22" t="str">
        <f>+'FRS 134 notes'!A3</f>
        <v>For the Financial Period Ended 31 March 2006</v>
      </c>
    </row>
    <row r="5" spans="1:2" ht="15.75">
      <c r="A5" s="24">
        <v>1</v>
      </c>
      <c r="B5" s="25" t="s">
        <v>116</v>
      </c>
    </row>
    <row r="7" spans="2:9" ht="123" customHeight="1">
      <c r="B7" s="191" t="s">
        <v>308</v>
      </c>
      <c r="C7" s="191"/>
      <c r="D7" s="191"/>
      <c r="E7" s="191"/>
      <c r="F7" s="191"/>
      <c r="G7" s="191"/>
      <c r="H7" s="191"/>
      <c r="I7" s="191"/>
    </row>
    <row r="9" spans="1:9" ht="15.75">
      <c r="A9" s="87">
        <v>2</v>
      </c>
      <c r="B9" s="91" t="s">
        <v>10</v>
      </c>
      <c r="C9" s="90"/>
      <c r="D9" s="90"/>
      <c r="E9" s="90"/>
      <c r="F9" s="90"/>
      <c r="G9" s="90"/>
      <c r="H9" s="90"/>
      <c r="I9" s="90"/>
    </row>
    <row r="10" spans="1:9" ht="15">
      <c r="A10" s="93"/>
      <c r="B10" s="90"/>
      <c r="C10" s="90"/>
      <c r="D10" s="90"/>
      <c r="E10" s="90"/>
      <c r="F10" s="90"/>
      <c r="G10" s="90"/>
      <c r="H10" s="90"/>
      <c r="I10" s="90"/>
    </row>
    <row r="11" spans="1:9" ht="15.75">
      <c r="A11" s="93"/>
      <c r="B11" s="90"/>
      <c r="C11" s="90"/>
      <c r="D11" s="90"/>
      <c r="E11" s="90"/>
      <c r="F11" s="90"/>
      <c r="G11" s="90"/>
      <c r="H11" s="87" t="s">
        <v>11</v>
      </c>
      <c r="I11" s="87" t="s">
        <v>11</v>
      </c>
    </row>
    <row r="12" spans="1:9" ht="15.75">
      <c r="A12" s="93"/>
      <c r="B12" s="90"/>
      <c r="C12" s="90"/>
      <c r="D12" s="90"/>
      <c r="E12" s="90"/>
      <c r="F12" s="90"/>
      <c r="G12" s="90"/>
      <c r="H12" s="87" t="s">
        <v>157</v>
      </c>
      <c r="I12" s="87" t="s">
        <v>157</v>
      </c>
    </row>
    <row r="13" spans="1:9" ht="15.75">
      <c r="A13" s="93"/>
      <c r="B13" s="90"/>
      <c r="C13" s="90"/>
      <c r="D13" s="90"/>
      <c r="E13" s="90"/>
      <c r="F13" s="90"/>
      <c r="G13" s="90"/>
      <c r="H13" s="87" t="s">
        <v>9</v>
      </c>
      <c r="I13" s="87" t="s">
        <v>266</v>
      </c>
    </row>
    <row r="14" spans="1:9" ht="15.75">
      <c r="A14" s="93"/>
      <c r="B14" s="90"/>
      <c r="C14" s="90"/>
      <c r="D14" s="90"/>
      <c r="E14" s="90"/>
      <c r="F14" s="90"/>
      <c r="G14" s="90"/>
      <c r="H14" s="87" t="s">
        <v>67</v>
      </c>
      <c r="I14" s="87" t="s">
        <v>67</v>
      </c>
    </row>
    <row r="15" spans="1:9" ht="15">
      <c r="A15" s="93"/>
      <c r="B15" s="90"/>
      <c r="C15" s="90"/>
      <c r="D15" s="90"/>
      <c r="E15" s="90"/>
      <c r="F15" s="90"/>
      <c r="G15" s="90"/>
      <c r="I15" s="90"/>
    </row>
    <row r="16" spans="1:9" ht="15.75" thickBot="1">
      <c r="A16" s="93"/>
      <c r="B16" s="90" t="s">
        <v>12</v>
      </c>
      <c r="C16" s="90"/>
      <c r="D16" s="90"/>
      <c r="E16" s="90"/>
      <c r="F16" s="90"/>
      <c r="G16" s="90"/>
      <c r="H16" s="56">
        <v>35990</v>
      </c>
      <c r="I16" s="104">
        <v>-820</v>
      </c>
    </row>
    <row r="17" spans="1:9" ht="15">
      <c r="A17" s="93"/>
      <c r="B17" s="90"/>
      <c r="C17" s="90"/>
      <c r="D17" s="90"/>
      <c r="E17" s="90"/>
      <c r="F17" s="90"/>
      <c r="G17" s="90"/>
      <c r="H17" s="90"/>
      <c r="I17" s="90"/>
    </row>
    <row r="18" spans="1:9" ht="33.75" customHeight="1">
      <c r="A18" s="93"/>
      <c r="B18" s="176" t="s">
        <v>313</v>
      </c>
      <c r="C18" s="176"/>
      <c r="D18" s="176"/>
      <c r="E18" s="176"/>
      <c r="F18" s="176"/>
      <c r="G18" s="176"/>
      <c r="H18" s="176"/>
      <c r="I18" s="176"/>
    </row>
    <row r="19" spans="1:9" ht="15">
      <c r="A19" s="93"/>
      <c r="B19" s="90"/>
      <c r="C19" s="90"/>
      <c r="D19" s="90"/>
      <c r="E19" s="90"/>
      <c r="F19" s="90"/>
      <c r="G19" s="90"/>
      <c r="H19" s="90"/>
      <c r="I19" s="90"/>
    </row>
    <row r="20" spans="1:9" ht="15.75">
      <c r="A20" s="87">
        <v>3</v>
      </c>
      <c r="B20" s="91" t="s">
        <v>118</v>
      </c>
      <c r="C20" s="90"/>
      <c r="D20" s="90"/>
      <c r="E20" s="90"/>
      <c r="F20" s="90"/>
      <c r="G20" s="90"/>
      <c r="H20" s="90"/>
      <c r="I20" s="90"/>
    </row>
    <row r="21" spans="1:9" ht="15">
      <c r="A21" s="93"/>
      <c r="B21" s="90"/>
      <c r="C21" s="90"/>
      <c r="D21" s="90"/>
      <c r="E21" s="90"/>
      <c r="F21" s="90"/>
      <c r="G21" s="90"/>
      <c r="H21" s="90"/>
      <c r="I21" s="90"/>
    </row>
    <row r="22" spans="1:9" ht="45.75" customHeight="1">
      <c r="A22" s="93"/>
      <c r="B22" s="194" t="s">
        <v>307</v>
      </c>
      <c r="C22" s="176"/>
      <c r="D22" s="176"/>
      <c r="E22" s="176"/>
      <c r="F22" s="176"/>
      <c r="G22" s="176"/>
      <c r="H22" s="176"/>
      <c r="I22" s="176"/>
    </row>
    <row r="24" spans="1:2" ht="15.75">
      <c r="A24" s="24">
        <v>4</v>
      </c>
      <c r="B24" s="25" t="s">
        <v>119</v>
      </c>
    </row>
    <row r="26" ht="15">
      <c r="B26" s="23" t="s">
        <v>146</v>
      </c>
    </row>
    <row r="28" spans="1:2" ht="15.75">
      <c r="A28" s="24">
        <v>5</v>
      </c>
      <c r="B28" s="25" t="s">
        <v>226</v>
      </c>
    </row>
    <row r="29" spans="6:9" ht="15.75">
      <c r="F29" s="190" t="s">
        <v>120</v>
      </c>
      <c r="G29" s="190"/>
      <c r="H29" s="190" t="s">
        <v>216</v>
      </c>
      <c r="I29" s="190"/>
    </row>
    <row r="30" spans="6:9" ht="15.75">
      <c r="F30" s="24" t="s">
        <v>239</v>
      </c>
      <c r="G30" s="24" t="s">
        <v>214</v>
      </c>
      <c r="H30" s="24" t="s">
        <v>239</v>
      </c>
      <c r="I30" s="24" t="s">
        <v>214</v>
      </c>
    </row>
    <row r="31" spans="6:9" ht="15.75">
      <c r="F31" s="24" t="s">
        <v>67</v>
      </c>
      <c r="G31" s="24"/>
      <c r="I31" s="24" t="s">
        <v>67</v>
      </c>
    </row>
    <row r="32" ht="15">
      <c r="I32" s="30"/>
    </row>
    <row r="33" spans="2:9" ht="15">
      <c r="B33" s="23" t="s">
        <v>123</v>
      </c>
      <c r="G33" s="30"/>
      <c r="I33" s="30"/>
    </row>
    <row r="34" spans="2:9" ht="15">
      <c r="B34" s="33"/>
      <c r="C34" s="33" t="s">
        <v>121</v>
      </c>
      <c r="F34" s="30">
        <v>387</v>
      </c>
      <c r="G34" s="30">
        <v>2037</v>
      </c>
      <c r="H34" s="34">
        <v>3913</v>
      </c>
      <c r="I34" s="30">
        <v>6044</v>
      </c>
    </row>
    <row r="35" spans="3:9" ht="15">
      <c r="C35" s="33" t="s">
        <v>122</v>
      </c>
      <c r="F35" s="31">
        <v>0</v>
      </c>
      <c r="G35" s="31">
        <v>-559</v>
      </c>
      <c r="H35" s="31">
        <v>-344</v>
      </c>
      <c r="I35" s="31">
        <v>-815</v>
      </c>
    </row>
    <row r="36" spans="3:9" ht="15">
      <c r="C36" s="33"/>
      <c r="F36" s="30">
        <v>387</v>
      </c>
      <c r="G36" s="30">
        <v>1478</v>
      </c>
      <c r="H36" s="37">
        <v>3569</v>
      </c>
      <c r="I36" s="30">
        <v>5229</v>
      </c>
    </row>
    <row r="37" spans="2:9" ht="15">
      <c r="B37" s="23" t="s">
        <v>124</v>
      </c>
      <c r="F37" s="30"/>
      <c r="G37" s="30"/>
      <c r="I37" s="30"/>
    </row>
    <row r="38" spans="3:9" ht="15">
      <c r="C38" s="33" t="s">
        <v>121</v>
      </c>
      <c r="F38" s="30">
        <v>0</v>
      </c>
      <c r="G38" s="30">
        <v>0</v>
      </c>
      <c r="H38" s="106">
        <v>0</v>
      </c>
      <c r="I38" s="30">
        <v>0</v>
      </c>
    </row>
    <row r="39" spans="3:9" ht="15">
      <c r="C39" s="33" t="s">
        <v>122</v>
      </c>
      <c r="F39" s="31">
        <v>0</v>
      </c>
      <c r="G39" s="31">
        <v>0</v>
      </c>
      <c r="H39" s="107">
        <v>0</v>
      </c>
      <c r="I39" s="31">
        <v>0</v>
      </c>
    </row>
    <row r="40" spans="3:9" ht="15">
      <c r="C40" s="33"/>
      <c r="F40" s="34">
        <v>0</v>
      </c>
      <c r="G40" s="34">
        <v>0</v>
      </c>
      <c r="H40" s="34">
        <v>0</v>
      </c>
      <c r="I40" s="34">
        <v>0</v>
      </c>
    </row>
    <row r="41" spans="2:9" ht="15">
      <c r="B41" s="23" t="s">
        <v>87</v>
      </c>
      <c r="F41" s="30"/>
      <c r="G41" s="30"/>
      <c r="I41" s="30"/>
    </row>
    <row r="42" spans="3:9" ht="15">
      <c r="C42" s="33" t="s">
        <v>125</v>
      </c>
      <c r="F42" s="30">
        <v>0</v>
      </c>
      <c r="G42" s="30">
        <v>-460</v>
      </c>
      <c r="H42" s="99">
        <v>0</v>
      </c>
      <c r="I42" s="30">
        <v>-264</v>
      </c>
    </row>
    <row r="43" spans="3:9" ht="15">
      <c r="C43" s="33" t="s">
        <v>126</v>
      </c>
      <c r="F43" s="31">
        <v>0</v>
      </c>
      <c r="G43" s="31">
        <v>0</v>
      </c>
      <c r="H43" s="107">
        <v>0</v>
      </c>
      <c r="I43" s="31">
        <v>0</v>
      </c>
    </row>
    <row r="44" spans="6:9" ht="15">
      <c r="F44" s="30">
        <v>0</v>
      </c>
      <c r="G44" s="30">
        <v>-460</v>
      </c>
      <c r="H44" s="108">
        <v>0</v>
      </c>
      <c r="I44" s="30">
        <v>-264</v>
      </c>
    </row>
    <row r="45" spans="2:9" ht="15">
      <c r="B45" s="23" t="s">
        <v>153</v>
      </c>
      <c r="F45" s="30"/>
      <c r="G45" s="30"/>
      <c r="I45" s="30"/>
    </row>
    <row r="46" spans="3:9" ht="15">
      <c r="C46" s="33" t="s">
        <v>121</v>
      </c>
      <c r="F46" s="30">
        <v>0</v>
      </c>
      <c r="G46" s="30">
        <v>0</v>
      </c>
      <c r="H46" s="106">
        <v>0</v>
      </c>
      <c r="I46" s="30">
        <v>0</v>
      </c>
    </row>
    <row r="47" spans="3:9" ht="15">
      <c r="C47" s="33" t="s">
        <v>122</v>
      </c>
      <c r="F47" s="31">
        <v>0</v>
      </c>
      <c r="G47" s="31">
        <v>0</v>
      </c>
      <c r="H47" s="107">
        <v>0</v>
      </c>
      <c r="I47" s="31">
        <v>-16</v>
      </c>
    </row>
    <row r="48" spans="6:9" ht="15">
      <c r="F48" s="35">
        <v>0</v>
      </c>
      <c r="G48" s="35">
        <v>0</v>
      </c>
      <c r="H48" s="99">
        <v>0</v>
      </c>
      <c r="I48" s="35">
        <v>-16</v>
      </c>
    </row>
    <row r="49" spans="6:9" ht="15.75" thickBot="1">
      <c r="F49" s="109">
        <v>387</v>
      </c>
      <c r="G49" s="32">
        <v>1018</v>
      </c>
      <c r="H49" s="109">
        <v>3569</v>
      </c>
      <c r="I49" s="32">
        <v>4949</v>
      </c>
    </row>
    <row r="50" ht="15">
      <c r="H50" s="30"/>
    </row>
    <row r="51" spans="2:9" ht="34.5" customHeight="1">
      <c r="B51" s="191" t="s">
        <v>272</v>
      </c>
      <c r="C51" s="191"/>
      <c r="D51" s="191"/>
      <c r="E51" s="191"/>
      <c r="F51" s="191"/>
      <c r="G51" s="191"/>
      <c r="H51" s="191"/>
      <c r="I51" s="191"/>
    </row>
    <row r="52" spans="2:9" ht="34.5" customHeight="1">
      <c r="B52" s="27"/>
      <c r="C52" s="27"/>
      <c r="D52" s="27"/>
      <c r="E52" s="27"/>
      <c r="F52" s="27"/>
      <c r="G52" s="27"/>
      <c r="H52" s="27"/>
      <c r="I52" s="27"/>
    </row>
    <row r="54" ht="15.75">
      <c r="E54" s="24">
        <v>8</v>
      </c>
    </row>
    <row r="55" ht="15.75">
      <c r="E55" s="24"/>
    </row>
    <row r="56" spans="1:2" ht="15.75">
      <c r="A56" s="24">
        <v>6</v>
      </c>
      <c r="B56" s="25" t="s">
        <v>127</v>
      </c>
    </row>
    <row r="58" spans="2:9" ht="45" customHeight="1">
      <c r="B58" s="23" t="s">
        <v>263</v>
      </c>
      <c r="C58" s="191" t="s">
        <v>13</v>
      </c>
      <c r="D58" s="191"/>
      <c r="E58" s="191"/>
      <c r="F58" s="191"/>
      <c r="G58" s="191"/>
      <c r="H58" s="191"/>
      <c r="I58" s="191"/>
    </row>
    <row r="59" spans="2:9" ht="15">
      <c r="B59" s="27"/>
      <c r="C59" s="27"/>
      <c r="D59" s="27"/>
      <c r="E59" s="27"/>
      <c r="F59" s="27"/>
      <c r="G59" s="27"/>
      <c r="H59" s="27"/>
      <c r="I59" s="27"/>
    </row>
    <row r="60" spans="2:9" ht="37.5" customHeight="1">
      <c r="B60" s="23" t="s">
        <v>264</v>
      </c>
      <c r="C60" s="191" t="s">
        <v>306</v>
      </c>
      <c r="D60" s="191"/>
      <c r="E60" s="191"/>
      <c r="F60" s="191"/>
      <c r="G60" s="191"/>
      <c r="H60" s="191"/>
      <c r="I60" s="191"/>
    </row>
    <row r="61" spans="2:9" ht="15">
      <c r="B61" s="27"/>
      <c r="C61" s="27"/>
      <c r="D61" s="27"/>
      <c r="E61" s="27"/>
      <c r="F61" s="27"/>
      <c r="G61" s="27"/>
      <c r="H61" s="27"/>
      <c r="I61" s="27"/>
    </row>
    <row r="62" spans="1:2" ht="15.75">
      <c r="A62" s="24">
        <v>7</v>
      </c>
      <c r="B62" s="25" t="s">
        <v>69</v>
      </c>
    </row>
    <row r="63" spans="1:2" ht="15.75">
      <c r="A63" s="24"/>
      <c r="B63" s="25"/>
    </row>
    <row r="64" spans="1:2" ht="15.75">
      <c r="A64" s="24"/>
      <c r="B64" s="23" t="s">
        <v>236</v>
      </c>
    </row>
    <row r="65" spans="8:9" ht="47.25">
      <c r="H65" s="98" t="s">
        <v>120</v>
      </c>
      <c r="I65" s="98" t="s">
        <v>30</v>
      </c>
    </row>
    <row r="66" spans="8:9" ht="15.75">
      <c r="H66" s="87" t="s">
        <v>239</v>
      </c>
      <c r="I66" s="87" t="s">
        <v>239</v>
      </c>
    </row>
    <row r="67" spans="8:9" ht="15.75">
      <c r="H67" s="87" t="s">
        <v>67</v>
      </c>
      <c r="I67" s="87" t="s">
        <v>67</v>
      </c>
    </row>
    <row r="68" spans="8:9" ht="15">
      <c r="H68" s="90"/>
      <c r="I68" s="90"/>
    </row>
    <row r="69" spans="2:9" ht="15">
      <c r="B69" s="23" t="s">
        <v>31</v>
      </c>
      <c r="H69" s="30">
        <v>32890</v>
      </c>
      <c r="I69" s="30">
        <v>0</v>
      </c>
    </row>
    <row r="70" spans="2:9" ht="15">
      <c r="B70" s="23" t="s">
        <v>129</v>
      </c>
      <c r="H70" s="30">
        <v>140</v>
      </c>
      <c r="I70" s="30">
        <v>280</v>
      </c>
    </row>
    <row r="71" spans="2:9" ht="15.75" thickBot="1">
      <c r="B71" s="23" t="s">
        <v>130</v>
      </c>
      <c r="H71" s="56">
        <v>-95</v>
      </c>
      <c r="I71" s="56">
        <v>-65</v>
      </c>
    </row>
    <row r="72" spans="8:9" ht="15">
      <c r="H72" s="90"/>
      <c r="I72" s="90"/>
    </row>
    <row r="73" spans="8:9" ht="15.75">
      <c r="H73" s="90"/>
      <c r="I73" s="87" t="s">
        <v>266</v>
      </c>
    </row>
    <row r="74" spans="8:9" ht="15.75">
      <c r="H74" s="90"/>
      <c r="I74" s="87" t="s">
        <v>67</v>
      </c>
    </row>
    <row r="75" spans="2:9" ht="15">
      <c r="B75" s="23" t="s">
        <v>131</v>
      </c>
      <c r="H75" s="90"/>
      <c r="I75" s="90"/>
    </row>
    <row r="76" spans="2:9" ht="15">
      <c r="B76" s="23" t="s">
        <v>132</v>
      </c>
      <c r="H76" s="90"/>
      <c r="I76" s="30">
        <v>33401</v>
      </c>
    </row>
    <row r="77" spans="2:9" ht="15">
      <c r="B77" s="23" t="s">
        <v>133</v>
      </c>
      <c r="H77" s="90"/>
      <c r="I77" s="30">
        <v>33054</v>
      </c>
    </row>
    <row r="78" spans="8:9" ht="15.75" thickBot="1">
      <c r="H78" s="90"/>
      <c r="I78" s="56">
        <v>18445.9437</v>
      </c>
    </row>
    <row r="79" spans="8:9" ht="5.25" customHeight="1">
      <c r="H79" s="90"/>
      <c r="I79" s="34"/>
    </row>
    <row r="80" spans="2:9" ht="31.5" customHeight="1">
      <c r="B80" s="23" t="s">
        <v>32</v>
      </c>
      <c r="C80" s="195" t="s">
        <v>33</v>
      </c>
      <c r="D80" s="195"/>
      <c r="E80" s="195"/>
      <c r="F80" s="195"/>
      <c r="G80" s="195"/>
      <c r="H80" s="195"/>
      <c r="I80" s="195"/>
    </row>
    <row r="81" spans="8:9" ht="8.25" customHeight="1">
      <c r="H81" s="90"/>
      <c r="I81" s="34"/>
    </row>
    <row r="82" spans="1:9" ht="15.75">
      <c r="A82" s="87">
        <v>8</v>
      </c>
      <c r="B82" s="91" t="s">
        <v>134</v>
      </c>
      <c r="C82" s="90"/>
      <c r="D82" s="90"/>
      <c r="E82" s="90"/>
      <c r="F82" s="90"/>
      <c r="G82" s="90"/>
      <c r="H82" s="90"/>
      <c r="I82" s="90"/>
    </row>
    <row r="83" spans="1:9" ht="10.5" customHeight="1">
      <c r="A83" s="93"/>
      <c r="B83" s="90"/>
      <c r="C83" s="90"/>
      <c r="D83" s="90"/>
      <c r="E83" s="90"/>
      <c r="F83" s="90"/>
      <c r="G83" s="90"/>
      <c r="H83" s="90"/>
      <c r="I83" s="90"/>
    </row>
    <row r="84" spans="1:10" ht="50.25" customHeight="1">
      <c r="A84" s="93" t="s">
        <v>5</v>
      </c>
      <c r="B84" s="117" t="s">
        <v>105</v>
      </c>
      <c r="C84" s="176" t="s">
        <v>303</v>
      </c>
      <c r="D84" s="176"/>
      <c r="E84" s="176"/>
      <c r="F84" s="176"/>
      <c r="G84" s="176"/>
      <c r="H84" s="176"/>
      <c r="I84" s="176"/>
      <c r="J84" s="97"/>
    </row>
    <row r="85" spans="1:9" ht="9.75" customHeight="1">
      <c r="A85" s="93"/>
      <c r="B85" s="90"/>
      <c r="C85" s="89"/>
      <c r="D85" s="89"/>
      <c r="E85" s="89"/>
      <c r="F85" s="89"/>
      <c r="G85" s="89"/>
      <c r="H85" s="89"/>
      <c r="I85" s="89"/>
    </row>
    <row r="86" spans="1:10" ht="32.25" customHeight="1">
      <c r="A86" s="93"/>
      <c r="B86" s="118" t="s">
        <v>106</v>
      </c>
      <c r="C86" s="176" t="s">
        <v>304</v>
      </c>
      <c r="D86" s="176"/>
      <c r="E86" s="176"/>
      <c r="F86" s="176"/>
      <c r="G86" s="176"/>
      <c r="H86" s="176"/>
      <c r="I86" s="176"/>
      <c r="J86" s="102"/>
    </row>
    <row r="87" spans="1:10" ht="9" customHeight="1">
      <c r="A87" s="93"/>
      <c r="B87" s="118"/>
      <c r="C87" s="89"/>
      <c r="D87" s="89"/>
      <c r="E87" s="89"/>
      <c r="F87" s="89"/>
      <c r="G87" s="89"/>
      <c r="H87" s="89"/>
      <c r="I87" s="89"/>
      <c r="J87" s="102"/>
    </row>
    <row r="88" spans="1:10" ht="108.75" customHeight="1">
      <c r="A88" s="93"/>
      <c r="B88" s="118"/>
      <c r="C88" s="176" t="s">
        <v>305</v>
      </c>
      <c r="D88" s="176"/>
      <c r="E88" s="176"/>
      <c r="F88" s="176"/>
      <c r="G88" s="176"/>
      <c r="H88" s="176"/>
      <c r="I88" s="176"/>
      <c r="J88" s="102"/>
    </row>
    <row r="89" spans="1:9" ht="8.25" customHeight="1">
      <c r="A89" s="93"/>
      <c r="B89" s="90"/>
      <c r="C89" s="90"/>
      <c r="D89" s="90"/>
      <c r="E89" s="90"/>
      <c r="F89" s="90"/>
      <c r="G89" s="90"/>
      <c r="H89" s="90"/>
      <c r="I89" s="90"/>
    </row>
    <row r="90" spans="1:9" ht="47.25" customHeight="1">
      <c r="A90" s="93"/>
      <c r="B90" s="118" t="s">
        <v>220</v>
      </c>
      <c r="C90" s="179" t="s">
        <v>316</v>
      </c>
      <c r="D90" s="179"/>
      <c r="E90" s="179"/>
      <c r="F90" s="179"/>
      <c r="G90" s="179"/>
      <c r="H90" s="179"/>
      <c r="I90" s="179"/>
    </row>
    <row r="91" spans="1:9" ht="8.25" customHeight="1">
      <c r="A91" s="93"/>
      <c r="B91" s="118"/>
      <c r="C91" s="89"/>
      <c r="D91" s="89"/>
      <c r="E91" s="89"/>
      <c r="F91" s="89"/>
      <c r="G91" s="89"/>
      <c r="H91" s="89"/>
      <c r="I91" s="89"/>
    </row>
    <row r="92" spans="1:9" ht="51.75" customHeight="1">
      <c r="A92" s="93"/>
      <c r="B92" s="90"/>
      <c r="C92" s="176" t="s">
        <v>315</v>
      </c>
      <c r="D92" s="176"/>
      <c r="E92" s="176"/>
      <c r="F92" s="176"/>
      <c r="G92" s="176"/>
      <c r="H92" s="176"/>
      <c r="I92" s="176"/>
    </row>
    <row r="93" spans="1:9" ht="9" customHeight="1">
      <c r="A93" s="93"/>
      <c r="B93" s="90"/>
      <c r="C93" s="93"/>
      <c r="D93" s="93"/>
      <c r="E93" s="93"/>
      <c r="F93" s="93"/>
      <c r="G93" s="93"/>
      <c r="H93" s="93"/>
      <c r="I93" s="93"/>
    </row>
    <row r="94" spans="1:9" ht="51.75" customHeight="1">
      <c r="A94" s="93"/>
      <c r="B94" s="90"/>
      <c r="C94" s="176" t="s">
        <v>282</v>
      </c>
      <c r="D94" s="176"/>
      <c r="E94" s="176"/>
      <c r="F94" s="176"/>
      <c r="G94" s="176"/>
      <c r="H94" s="176"/>
      <c r="I94" s="176"/>
    </row>
    <row r="95" spans="1:9" ht="15">
      <c r="A95" s="93"/>
      <c r="B95" s="90"/>
      <c r="C95" s="93"/>
      <c r="D95" s="93"/>
      <c r="E95" s="93"/>
      <c r="F95" s="93"/>
      <c r="G95" s="93"/>
      <c r="H95" s="93"/>
      <c r="I95" s="93"/>
    </row>
    <row r="96" spans="1:9" ht="15">
      <c r="A96" s="93"/>
      <c r="B96" s="90"/>
      <c r="C96" s="93"/>
      <c r="D96" s="93"/>
      <c r="E96" s="93"/>
      <c r="F96" s="93"/>
      <c r="G96" s="93"/>
      <c r="H96" s="93"/>
      <c r="I96" s="93"/>
    </row>
    <row r="97" spans="1:9" ht="15">
      <c r="A97" s="93"/>
      <c r="B97" s="90"/>
      <c r="C97" s="93"/>
      <c r="D97" s="93"/>
      <c r="E97" s="93"/>
      <c r="F97" s="93"/>
      <c r="G97" s="93"/>
      <c r="H97" s="93"/>
      <c r="I97" s="93"/>
    </row>
    <row r="98" spans="1:9" ht="15">
      <c r="A98" s="93"/>
      <c r="B98" s="90"/>
      <c r="C98" s="93"/>
      <c r="D98" s="93"/>
      <c r="E98" s="93"/>
      <c r="F98" s="93"/>
      <c r="G98" s="93"/>
      <c r="H98" s="93"/>
      <c r="I98" s="93"/>
    </row>
    <row r="99" spans="1:9" ht="15">
      <c r="A99" s="93"/>
      <c r="B99" s="90"/>
      <c r="C99" s="93"/>
      <c r="D99" s="93"/>
      <c r="E99" s="93"/>
      <c r="F99" s="93"/>
      <c r="G99" s="93"/>
      <c r="H99" s="93"/>
      <c r="I99" s="93"/>
    </row>
    <row r="100" spans="1:9" ht="15">
      <c r="A100" s="93"/>
      <c r="B100" s="90"/>
      <c r="C100" s="93"/>
      <c r="D100" s="93"/>
      <c r="F100" s="93"/>
      <c r="G100" s="93"/>
      <c r="H100" s="93"/>
      <c r="I100" s="93"/>
    </row>
    <row r="101" spans="1:9" ht="15.75">
      <c r="A101" s="93"/>
      <c r="B101" s="90"/>
      <c r="C101" s="93"/>
      <c r="D101" s="93"/>
      <c r="E101" s="24">
        <v>9</v>
      </c>
      <c r="F101" s="93"/>
      <c r="G101" s="93"/>
      <c r="H101" s="93"/>
      <c r="I101" s="93"/>
    </row>
    <row r="102" spans="1:9" ht="15">
      <c r="A102" s="93"/>
      <c r="B102" s="90"/>
      <c r="C102" s="93"/>
      <c r="D102" s="93"/>
      <c r="E102" s="93"/>
      <c r="F102" s="93"/>
      <c r="G102" s="93"/>
      <c r="H102" s="93"/>
      <c r="I102" s="93"/>
    </row>
    <row r="103" spans="1:9" ht="15.75">
      <c r="A103" s="87">
        <v>8</v>
      </c>
      <c r="B103" s="91" t="s">
        <v>4</v>
      </c>
      <c r="C103" s="90"/>
      <c r="D103" s="93"/>
      <c r="E103" s="93"/>
      <c r="F103" s="93"/>
      <c r="G103" s="93"/>
      <c r="H103" s="93"/>
      <c r="I103" s="93"/>
    </row>
    <row r="104" spans="1:9" ht="15.75">
      <c r="A104" s="87"/>
      <c r="B104" s="91"/>
      <c r="C104" s="90"/>
      <c r="D104" s="93"/>
      <c r="E104" s="93"/>
      <c r="F104" s="93"/>
      <c r="G104" s="93"/>
      <c r="H104" s="93"/>
      <c r="I104" s="93"/>
    </row>
    <row r="105" spans="1:9" ht="36" customHeight="1">
      <c r="A105" s="93"/>
      <c r="B105" s="23" t="s">
        <v>36</v>
      </c>
      <c r="C105" s="176" t="s">
        <v>261</v>
      </c>
      <c r="D105" s="176"/>
      <c r="E105" s="176"/>
      <c r="F105" s="176"/>
      <c r="G105" s="176"/>
      <c r="H105" s="176"/>
      <c r="I105" s="176"/>
    </row>
    <row r="106" spans="1:9" ht="11.25" customHeight="1">
      <c r="A106" s="93"/>
      <c r="B106" s="118"/>
      <c r="C106" s="90"/>
      <c r="D106" s="90"/>
      <c r="E106" s="90"/>
      <c r="F106" s="90"/>
      <c r="G106" s="90"/>
      <c r="H106" s="90"/>
      <c r="I106" s="90"/>
    </row>
    <row r="107" spans="1:9" ht="15">
      <c r="A107" s="93"/>
      <c r="B107" s="118" t="s">
        <v>263</v>
      </c>
      <c r="C107" s="95" t="s">
        <v>2</v>
      </c>
      <c r="D107" s="90"/>
      <c r="E107" s="90"/>
      <c r="F107" s="90"/>
      <c r="G107" s="90"/>
      <c r="H107" s="90"/>
      <c r="I107" s="90"/>
    </row>
    <row r="108" spans="1:9" ht="15">
      <c r="A108" s="93"/>
      <c r="B108" s="119" t="s">
        <v>264</v>
      </c>
      <c r="C108" s="95" t="s">
        <v>3</v>
      </c>
      <c r="D108" s="90"/>
      <c r="E108" s="90"/>
      <c r="F108" s="90"/>
      <c r="G108" s="90"/>
      <c r="H108" s="90"/>
      <c r="I108" s="90"/>
    </row>
    <row r="109" spans="1:9" ht="15">
      <c r="A109" s="93"/>
      <c r="B109" s="118" t="s">
        <v>34</v>
      </c>
      <c r="C109" s="95" t="s">
        <v>35</v>
      </c>
      <c r="D109" s="90"/>
      <c r="E109" s="90"/>
      <c r="F109" s="90"/>
      <c r="G109" s="90"/>
      <c r="H109" s="90"/>
      <c r="I109" s="90"/>
    </row>
    <row r="110" spans="1:9" ht="15">
      <c r="A110" s="93"/>
      <c r="B110" s="118"/>
      <c r="C110" s="90"/>
      <c r="D110" s="90"/>
      <c r="E110" s="90"/>
      <c r="F110" s="90"/>
      <c r="G110" s="90"/>
      <c r="H110" s="90"/>
      <c r="I110" s="90"/>
    </row>
    <row r="111" spans="1:9" ht="63.75" customHeight="1">
      <c r="A111" s="93"/>
      <c r="B111" s="118"/>
      <c r="C111" s="176" t="s">
        <v>57</v>
      </c>
      <c r="D111" s="176"/>
      <c r="E111" s="176"/>
      <c r="F111" s="176"/>
      <c r="G111" s="176"/>
      <c r="H111" s="176"/>
      <c r="I111" s="176"/>
    </row>
    <row r="112" spans="1:9" ht="15">
      <c r="A112" s="93"/>
      <c r="B112" s="118"/>
      <c r="C112" s="89"/>
      <c r="D112" s="89"/>
      <c r="E112" s="89"/>
      <c r="F112" s="89"/>
      <c r="G112" s="89"/>
      <c r="H112" s="89"/>
      <c r="I112" s="89"/>
    </row>
    <row r="113" spans="1:9" ht="48" customHeight="1">
      <c r="A113" s="93" t="s">
        <v>6</v>
      </c>
      <c r="B113" s="118"/>
      <c r="C113" s="176" t="s">
        <v>273</v>
      </c>
      <c r="D113" s="176"/>
      <c r="E113" s="176"/>
      <c r="F113" s="176"/>
      <c r="G113" s="176"/>
      <c r="H113" s="176"/>
      <c r="I113" s="176"/>
    </row>
    <row r="114" spans="1:9" ht="15">
      <c r="A114" s="93"/>
      <c r="B114" s="118"/>
      <c r="C114" s="89"/>
      <c r="D114" s="89"/>
      <c r="E114" s="89"/>
      <c r="F114" s="89"/>
      <c r="G114" s="89"/>
      <c r="H114" s="89"/>
      <c r="I114" s="89"/>
    </row>
    <row r="115" spans="1:9" ht="30" customHeight="1">
      <c r="A115" s="93"/>
      <c r="B115" s="118"/>
      <c r="C115" s="176" t="s">
        <v>274</v>
      </c>
      <c r="D115" s="176"/>
      <c r="E115" s="176"/>
      <c r="F115" s="176"/>
      <c r="G115" s="176"/>
      <c r="H115" s="176"/>
      <c r="I115" s="176"/>
    </row>
    <row r="116" spans="1:9" ht="30">
      <c r="A116" s="93"/>
      <c r="B116" s="118"/>
      <c r="C116" s="89"/>
      <c r="D116" s="89"/>
      <c r="E116" s="89"/>
      <c r="F116" s="89"/>
      <c r="G116" s="158" t="s">
        <v>275</v>
      </c>
      <c r="H116" s="158" t="s">
        <v>276</v>
      </c>
      <c r="I116" s="89"/>
    </row>
    <row r="117" spans="1:9" ht="15.75">
      <c r="A117" s="93"/>
      <c r="B117" s="118"/>
      <c r="C117" s="89"/>
      <c r="D117" s="89"/>
      <c r="E117" s="89"/>
      <c r="G117" s="98" t="s">
        <v>67</v>
      </c>
      <c r="H117" s="98" t="s">
        <v>67</v>
      </c>
      <c r="I117" s="89"/>
    </row>
    <row r="118" spans="1:9" ht="35.25" customHeight="1">
      <c r="A118" s="93"/>
      <c r="B118" s="93" t="s">
        <v>105</v>
      </c>
      <c r="C118" s="176" t="s">
        <v>277</v>
      </c>
      <c r="D118" s="176"/>
      <c r="E118" s="176"/>
      <c r="G118" s="74">
        <v>36000</v>
      </c>
      <c r="H118" s="74">
        <v>36000</v>
      </c>
      <c r="I118" s="89"/>
    </row>
    <row r="119" spans="1:9" ht="15">
      <c r="A119" s="93"/>
      <c r="B119" s="93" t="s">
        <v>106</v>
      </c>
      <c r="C119" s="176" t="s">
        <v>299</v>
      </c>
      <c r="D119" s="176"/>
      <c r="E119" s="176"/>
      <c r="G119" s="74">
        <v>2837</v>
      </c>
      <c r="H119" s="74">
        <v>2136</v>
      </c>
      <c r="I119" s="89"/>
    </row>
    <row r="120" spans="1:9" ht="15">
      <c r="A120" s="93"/>
      <c r="B120" s="93"/>
      <c r="C120" s="89" t="s">
        <v>279</v>
      </c>
      <c r="D120" s="89"/>
      <c r="E120" s="89"/>
      <c r="G120" s="74">
        <v>1500</v>
      </c>
      <c r="H120" s="74">
        <v>465</v>
      </c>
      <c r="I120" s="89"/>
    </row>
    <row r="121" spans="1:9" ht="15">
      <c r="A121" s="93"/>
      <c r="B121" s="93"/>
      <c r="C121" s="89" t="s">
        <v>280</v>
      </c>
      <c r="D121" s="89"/>
      <c r="E121" s="89"/>
      <c r="G121" s="74">
        <v>900</v>
      </c>
      <c r="H121" s="74">
        <v>399</v>
      </c>
      <c r="I121" s="89"/>
    </row>
    <row r="122" spans="1:9" ht="15">
      <c r="A122" s="93"/>
      <c r="B122" s="93"/>
      <c r="C122" s="176" t="s">
        <v>281</v>
      </c>
      <c r="D122" s="176"/>
      <c r="E122" s="176"/>
      <c r="G122" s="74">
        <v>363</v>
      </c>
      <c r="H122" s="155">
        <v>0</v>
      </c>
      <c r="I122" s="89"/>
    </row>
    <row r="123" spans="1:9" ht="17.25" customHeight="1" thickBot="1">
      <c r="A123" s="93"/>
      <c r="B123" s="93"/>
      <c r="C123" s="176"/>
      <c r="D123" s="176"/>
      <c r="E123" s="176"/>
      <c r="G123" s="157">
        <v>41600</v>
      </c>
      <c r="H123" s="157">
        <v>39000</v>
      </c>
      <c r="I123" s="89"/>
    </row>
    <row r="124" spans="1:9" ht="15.75" thickTop="1">
      <c r="A124" s="93"/>
      <c r="B124" s="93"/>
      <c r="C124" s="176"/>
      <c r="D124" s="176"/>
      <c r="E124" s="176"/>
      <c r="G124" s="155"/>
      <c r="H124" s="156"/>
      <c r="I124" s="89"/>
    </row>
    <row r="125" spans="1:9" ht="15.75">
      <c r="A125" s="87">
        <v>9</v>
      </c>
      <c r="B125" s="91" t="s">
        <v>147</v>
      </c>
      <c r="C125" s="90"/>
      <c r="D125" s="90"/>
      <c r="E125" s="90"/>
      <c r="F125" s="90"/>
      <c r="G125" s="90"/>
      <c r="H125" s="90"/>
      <c r="I125" s="90"/>
    </row>
    <row r="126" spans="1:9" ht="15">
      <c r="A126" s="93"/>
      <c r="B126" s="90"/>
      <c r="C126" s="90"/>
      <c r="D126" s="90"/>
      <c r="E126" s="90"/>
      <c r="F126" s="90"/>
      <c r="G126" s="90"/>
      <c r="H126" s="90"/>
      <c r="I126" s="90"/>
    </row>
    <row r="127" spans="1:9" ht="15.75">
      <c r="A127" s="93"/>
      <c r="B127" s="90" t="s">
        <v>37</v>
      </c>
      <c r="C127" s="90"/>
      <c r="D127" s="90"/>
      <c r="E127" s="90"/>
      <c r="F127" s="90"/>
      <c r="G127" s="87" t="s">
        <v>38</v>
      </c>
      <c r="H127" s="87" t="s">
        <v>39</v>
      </c>
      <c r="I127" s="87" t="s">
        <v>40</v>
      </c>
    </row>
    <row r="128" spans="1:9" ht="15.75">
      <c r="A128" s="93"/>
      <c r="B128" s="90"/>
      <c r="C128" s="90"/>
      <c r="D128" s="90"/>
      <c r="E128" s="90"/>
      <c r="F128" s="90"/>
      <c r="G128" s="87" t="s">
        <v>41</v>
      </c>
      <c r="H128" s="87" t="s">
        <v>42</v>
      </c>
      <c r="I128" s="87" t="s">
        <v>43</v>
      </c>
    </row>
    <row r="129" spans="1:9" ht="15.75">
      <c r="A129" s="93"/>
      <c r="B129" s="90"/>
      <c r="C129" s="90"/>
      <c r="D129" s="90"/>
      <c r="E129" s="90"/>
      <c r="F129" s="90"/>
      <c r="G129" s="120" t="s">
        <v>44</v>
      </c>
      <c r="H129" s="87" t="s">
        <v>67</v>
      </c>
      <c r="I129" s="87" t="s">
        <v>67</v>
      </c>
    </row>
    <row r="130" spans="1:9" ht="15.75">
      <c r="A130" s="93"/>
      <c r="B130" s="90"/>
      <c r="C130" s="90"/>
      <c r="D130" s="90"/>
      <c r="E130" s="90"/>
      <c r="F130" s="90"/>
      <c r="G130" s="120"/>
      <c r="H130" s="87"/>
      <c r="I130" s="87"/>
    </row>
    <row r="131" spans="1:9" ht="15.75">
      <c r="A131" s="93"/>
      <c r="B131" s="90" t="s">
        <v>174</v>
      </c>
      <c r="C131" s="90" t="s">
        <v>45</v>
      </c>
      <c r="D131" s="90"/>
      <c r="E131" s="90"/>
      <c r="F131" s="90"/>
      <c r="G131" s="121"/>
      <c r="H131" s="122"/>
      <c r="I131" s="123"/>
    </row>
    <row r="132" spans="1:9" ht="15">
      <c r="A132" s="93"/>
      <c r="B132" s="90"/>
      <c r="C132" s="90" t="s">
        <v>46</v>
      </c>
      <c r="D132" s="90"/>
      <c r="E132" s="90"/>
      <c r="F132" s="90"/>
      <c r="G132" s="124">
        <v>0</v>
      </c>
      <c r="H132" s="125">
        <v>0</v>
      </c>
      <c r="I132" s="126">
        <v>0</v>
      </c>
    </row>
    <row r="133" spans="1:9" ht="15">
      <c r="A133" s="93"/>
      <c r="B133" s="90"/>
      <c r="C133" s="90" t="s">
        <v>47</v>
      </c>
      <c r="D133" s="90"/>
      <c r="E133" s="90"/>
      <c r="F133" s="90"/>
      <c r="G133" s="127">
        <v>0</v>
      </c>
      <c r="H133" s="128">
        <v>3263</v>
      </c>
      <c r="I133" s="129">
        <v>3263</v>
      </c>
    </row>
    <row r="134" spans="1:9" ht="15">
      <c r="A134" s="93"/>
      <c r="B134" s="90"/>
      <c r="C134" s="90"/>
      <c r="D134" s="90"/>
      <c r="E134" s="90"/>
      <c r="F134" s="90"/>
      <c r="G134" s="130"/>
      <c r="H134" s="131">
        <v>3263</v>
      </c>
      <c r="I134" s="131">
        <v>3263</v>
      </c>
    </row>
    <row r="135" spans="1:9" ht="15">
      <c r="A135" s="93"/>
      <c r="B135" s="90"/>
      <c r="C135" s="90"/>
      <c r="D135" s="90"/>
      <c r="E135" s="90"/>
      <c r="F135" s="90"/>
      <c r="G135" s="34"/>
      <c r="H135" s="132"/>
      <c r="I135" s="133"/>
    </row>
    <row r="136" spans="1:9" ht="15">
      <c r="A136" s="93"/>
      <c r="B136" s="90"/>
      <c r="C136" s="90"/>
      <c r="D136" s="90"/>
      <c r="E136" s="90"/>
      <c r="F136" s="90"/>
      <c r="G136" s="134"/>
      <c r="H136" s="135"/>
      <c r="I136" s="135"/>
    </row>
    <row r="137" spans="1:9" ht="15">
      <c r="A137" s="93"/>
      <c r="B137" s="90"/>
      <c r="C137" s="90" t="s">
        <v>48</v>
      </c>
      <c r="D137" s="90"/>
      <c r="E137" s="90"/>
      <c r="F137" s="90"/>
      <c r="G137" s="136"/>
      <c r="H137" s="137"/>
      <c r="I137" s="137"/>
    </row>
    <row r="138" spans="1:9" ht="15">
      <c r="A138" s="93"/>
      <c r="B138" s="90"/>
      <c r="C138" s="90" t="s">
        <v>46</v>
      </c>
      <c r="D138" s="90"/>
      <c r="E138" s="90"/>
      <c r="F138" s="90"/>
      <c r="G138" s="136">
        <v>0</v>
      </c>
      <c r="H138" s="138">
        <v>0</v>
      </c>
      <c r="I138" s="125">
        <v>0</v>
      </c>
    </row>
    <row r="139" spans="1:9" ht="15">
      <c r="A139" s="93"/>
      <c r="B139" s="90"/>
      <c r="C139" s="90" t="s">
        <v>47</v>
      </c>
      <c r="D139" s="90"/>
      <c r="E139" s="90"/>
      <c r="F139" s="90"/>
      <c r="G139" s="139">
        <v>0</v>
      </c>
      <c r="H139" s="128">
        <v>701</v>
      </c>
      <c r="I139" s="128">
        <v>701</v>
      </c>
    </row>
    <row r="140" spans="1:9" ht="15">
      <c r="A140" s="93"/>
      <c r="B140" s="90"/>
      <c r="C140" s="90"/>
      <c r="D140" s="90"/>
      <c r="E140" s="90"/>
      <c r="F140" s="90"/>
      <c r="G140" s="140"/>
      <c r="H140" s="141">
        <v>701</v>
      </c>
      <c r="I140" s="142">
        <v>701</v>
      </c>
    </row>
    <row r="141" spans="1:9" ht="15">
      <c r="A141" s="93"/>
      <c r="B141" s="90"/>
      <c r="C141" s="90"/>
      <c r="D141" s="90"/>
      <c r="E141" s="90"/>
      <c r="F141" s="90"/>
      <c r="G141" s="143"/>
      <c r="H141" s="143"/>
      <c r="I141" s="143"/>
    </row>
    <row r="142" spans="1:9" ht="15.75" thickBot="1">
      <c r="A142" s="93"/>
      <c r="B142" s="90"/>
      <c r="C142" s="90" t="s">
        <v>49</v>
      </c>
      <c r="D142" s="90"/>
      <c r="E142" s="90"/>
      <c r="F142" s="90"/>
      <c r="G142" s="144"/>
      <c r="H142" s="115">
        <v>3964</v>
      </c>
      <c r="I142" s="115">
        <v>3964</v>
      </c>
    </row>
    <row r="143" ht="15.75" thickTop="1"/>
    <row r="145" spans="1:2" ht="15.75">
      <c r="A145" s="24">
        <v>10</v>
      </c>
      <c r="B145" s="25" t="s">
        <v>148</v>
      </c>
    </row>
    <row r="147" spans="2:9" ht="106.5" customHeight="1">
      <c r="B147" s="197" t="s">
        <v>305</v>
      </c>
      <c r="C147" s="197"/>
      <c r="D147" s="197"/>
      <c r="E147" s="197"/>
      <c r="F147" s="197"/>
      <c r="G147" s="197"/>
      <c r="H147" s="197"/>
      <c r="I147" s="197"/>
    </row>
    <row r="152" ht="15.75">
      <c r="E152" s="24">
        <v>10</v>
      </c>
    </row>
    <row r="154" spans="1:2" ht="15.75">
      <c r="A154" s="24">
        <v>11</v>
      </c>
      <c r="B154" s="25" t="s">
        <v>135</v>
      </c>
    </row>
    <row r="155" ht="18.75" customHeight="1"/>
    <row r="156" spans="2:9" ht="62.25" customHeight="1">
      <c r="B156" s="26"/>
      <c r="C156" s="193" t="s">
        <v>54</v>
      </c>
      <c r="D156" s="193"/>
      <c r="E156" s="193"/>
      <c r="F156" s="193"/>
      <c r="G156" s="193"/>
      <c r="H156" s="193"/>
      <c r="I156" s="193"/>
    </row>
    <row r="157" spans="2:9" ht="15">
      <c r="B157" s="26"/>
      <c r="C157" s="147"/>
      <c r="D157" s="146"/>
      <c r="E157" s="79"/>
      <c r="F157" s="79"/>
      <c r="G157" s="79"/>
      <c r="H157" s="79"/>
      <c r="I157" s="79"/>
    </row>
    <row r="158" spans="2:9" ht="18.75" customHeight="1">
      <c r="B158" s="26" t="s">
        <v>263</v>
      </c>
      <c r="C158" s="193" t="s">
        <v>50</v>
      </c>
      <c r="D158" s="193"/>
      <c r="E158" s="193"/>
      <c r="F158" s="193"/>
      <c r="G158" s="193"/>
      <c r="H158" s="193"/>
      <c r="I158" s="193"/>
    </row>
    <row r="159" spans="2:9" ht="32.25" customHeight="1">
      <c r="B159" s="26" t="s">
        <v>58</v>
      </c>
      <c r="C159" s="193" t="s">
        <v>51</v>
      </c>
      <c r="D159" s="193"/>
      <c r="E159" s="193"/>
      <c r="F159" s="193"/>
      <c r="G159" s="193"/>
      <c r="H159" s="193"/>
      <c r="I159" s="193"/>
    </row>
    <row r="160" spans="2:9" ht="17.25" customHeight="1">
      <c r="B160" s="26" t="s">
        <v>59</v>
      </c>
      <c r="C160" s="193" t="s">
        <v>52</v>
      </c>
      <c r="D160" s="193"/>
      <c r="E160" s="193"/>
      <c r="F160" s="193"/>
      <c r="G160" s="193"/>
      <c r="H160" s="193"/>
      <c r="I160" s="193"/>
    </row>
    <row r="161" spans="2:9" ht="15.75">
      <c r="B161" s="26"/>
      <c r="C161" s="147"/>
      <c r="D161" s="146"/>
      <c r="E161" s="24" t="s">
        <v>174</v>
      </c>
      <c r="F161" s="79"/>
      <c r="G161" s="79"/>
      <c r="H161" s="79"/>
      <c r="I161" s="79"/>
    </row>
    <row r="162" spans="3:9" ht="45.75" customHeight="1">
      <c r="C162" s="196" t="s">
        <v>53</v>
      </c>
      <c r="D162" s="196"/>
      <c r="E162" s="196"/>
      <c r="F162" s="196"/>
      <c r="G162" s="196"/>
      <c r="H162" s="196"/>
      <c r="I162" s="196"/>
    </row>
    <row r="163" spans="2:9" ht="15">
      <c r="B163" s="55"/>
      <c r="C163" s="145"/>
      <c r="D163"/>
      <c r="E163" s="79"/>
      <c r="F163" s="79"/>
      <c r="G163" s="79"/>
      <c r="H163" s="79"/>
      <c r="I163" s="79"/>
    </row>
    <row r="164" spans="1:2" ht="15.75">
      <c r="A164" s="24">
        <v>12</v>
      </c>
      <c r="B164" s="25" t="s">
        <v>107</v>
      </c>
    </row>
    <row r="166" spans="2:9" ht="15">
      <c r="B166" s="191" t="s">
        <v>180</v>
      </c>
      <c r="C166" s="192"/>
      <c r="D166" s="192"/>
      <c r="E166" s="192"/>
      <c r="F166" s="192"/>
      <c r="G166" s="192"/>
      <c r="H166" s="192"/>
      <c r="I166" s="192"/>
    </row>
    <row r="168" spans="1:2" ht="15.75">
      <c r="A168" s="24">
        <v>13</v>
      </c>
      <c r="B168" s="25" t="s">
        <v>233</v>
      </c>
    </row>
    <row r="170" ht="15">
      <c r="B170" s="23" t="s">
        <v>234</v>
      </c>
    </row>
    <row r="172" spans="6:9" ht="31.5">
      <c r="F172" s="190"/>
      <c r="G172" s="190"/>
      <c r="H172" s="28" t="s">
        <v>120</v>
      </c>
      <c r="I172" s="28" t="s">
        <v>216</v>
      </c>
    </row>
    <row r="173" spans="6:9" ht="15.75">
      <c r="F173" s="24"/>
      <c r="G173" s="24"/>
      <c r="H173" s="24" t="s">
        <v>239</v>
      </c>
      <c r="I173" s="24" t="s">
        <v>239</v>
      </c>
    </row>
    <row r="174" spans="6:9" ht="15.75">
      <c r="F174" s="24"/>
      <c r="G174" s="24"/>
      <c r="H174" s="24"/>
      <c r="I174" s="24"/>
    </row>
    <row r="175" spans="3:9" ht="15">
      <c r="C175" s="23" t="s">
        <v>55</v>
      </c>
      <c r="H175" s="30">
        <v>35692</v>
      </c>
      <c r="I175" s="30">
        <v>36359</v>
      </c>
    </row>
    <row r="176" spans="3:9" ht="15">
      <c r="C176" s="23" t="s">
        <v>136</v>
      </c>
      <c r="H176" s="30">
        <v>136208</v>
      </c>
      <c r="I176" s="30">
        <v>136208</v>
      </c>
    </row>
    <row r="177" spans="3:9" ht="15.75" thickBot="1">
      <c r="C177" s="23" t="s">
        <v>235</v>
      </c>
      <c r="H177" s="75">
        <v>26.20404087865617</v>
      </c>
      <c r="I177" s="75">
        <v>26.693733114060848</v>
      </c>
    </row>
    <row r="180" spans="2:10" ht="30" customHeight="1">
      <c r="B180" s="189" t="s">
        <v>56</v>
      </c>
      <c r="C180" s="189"/>
      <c r="D180" s="189"/>
      <c r="E180" s="189"/>
      <c r="F180" s="189"/>
      <c r="G180" s="189"/>
      <c r="H180" s="189"/>
      <c r="I180" s="189"/>
      <c r="J180" s="150"/>
    </row>
    <row r="182" spans="6:9" ht="15.75">
      <c r="F182" s="25"/>
      <c r="G182" s="25"/>
      <c r="H182" s="28"/>
      <c r="I182" s="28"/>
    </row>
    <row r="183" spans="6:9" ht="18" customHeight="1">
      <c r="F183" s="24"/>
      <c r="G183" s="24"/>
      <c r="H183" s="24"/>
      <c r="I183" s="24"/>
    </row>
    <row r="184" spans="6:9" ht="28.5" customHeight="1">
      <c r="F184" s="24"/>
      <c r="G184" s="24"/>
      <c r="H184" s="24"/>
      <c r="I184" s="24"/>
    </row>
    <row r="185" spans="6:9" ht="15.75">
      <c r="F185" s="24"/>
      <c r="G185" s="24"/>
      <c r="H185" s="24"/>
      <c r="I185" s="24"/>
    </row>
    <row r="186" spans="8:9" ht="15">
      <c r="H186" s="30"/>
      <c r="I186" s="30"/>
    </row>
    <row r="187" spans="3:9" ht="15">
      <c r="C187" s="49"/>
      <c r="D187" s="49"/>
      <c r="E187" s="49"/>
      <c r="F187" s="49"/>
      <c r="H187" s="30"/>
      <c r="I187" s="30"/>
    </row>
    <row r="188" spans="3:9" ht="15">
      <c r="C188" s="49"/>
      <c r="D188" s="49"/>
      <c r="E188" s="49"/>
      <c r="F188" s="49"/>
      <c r="H188" s="34"/>
      <c r="I188" s="34"/>
    </row>
    <row r="189" spans="8:9" ht="15">
      <c r="H189" s="34"/>
      <c r="I189" s="34"/>
    </row>
    <row r="190" spans="8:9" ht="15">
      <c r="H190" s="34"/>
      <c r="I190" s="34"/>
    </row>
    <row r="191" spans="8:9" ht="15">
      <c r="H191" s="34"/>
      <c r="I191" s="34"/>
    </row>
    <row r="192" spans="8:9" ht="15">
      <c r="H192" s="34"/>
      <c r="I192" s="34"/>
    </row>
    <row r="193" spans="8:9" ht="15">
      <c r="H193" s="34"/>
      <c r="I193" s="34"/>
    </row>
    <row r="194" spans="8:9" ht="15">
      <c r="H194" s="34"/>
      <c r="I194" s="34"/>
    </row>
    <row r="195" spans="8:9" ht="15">
      <c r="H195" s="34"/>
      <c r="I195" s="34"/>
    </row>
    <row r="196" spans="8:9" ht="17.25" customHeight="1">
      <c r="H196" s="34"/>
      <c r="I196" s="34"/>
    </row>
    <row r="197" spans="8:9" ht="15">
      <c r="H197" s="34"/>
      <c r="I197" s="34"/>
    </row>
    <row r="198" spans="8:9" ht="15">
      <c r="H198" s="148"/>
      <c r="I198" s="148"/>
    </row>
    <row r="199" spans="5:9" ht="15.75">
      <c r="E199" s="24"/>
      <c r="H199" s="105"/>
      <c r="I199" s="105"/>
    </row>
    <row r="200" spans="3:9" ht="15">
      <c r="C200" s="49"/>
      <c r="D200" s="49"/>
      <c r="F200" s="49"/>
      <c r="G200" s="49"/>
      <c r="H200" s="149"/>
      <c r="I200" s="149"/>
    </row>
    <row r="201" spans="8:9" ht="15">
      <c r="H201" s="105"/>
      <c r="I201" s="105"/>
    </row>
    <row r="202" spans="8:9" ht="15">
      <c r="H202" s="105"/>
      <c r="I202" s="105"/>
    </row>
    <row r="203" spans="8:9" ht="15">
      <c r="H203" s="105"/>
      <c r="I203" s="105"/>
    </row>
    <row r="204" spans="8:9" ht="15">
      <c r="H204" s="105"/>
      <c r="I204" s="105"/>
    </row>
    <row r="205" spans="8:9" ht="15">
      <c r="H205" s="105"/>
      <c r="I205" s="105"/>
    </row>
    <row r="206" spans="8:9" ht="15">
      <c r="H206" s="105"/>
      <c r="I206" s="105"/>
    </row>
    <row r="207" spans="8:9" ht="15">
      <c r="H207" s="105"/>
      <c r="I207" s="105"/>
    </row>
    <row r="208" spans="8:9" ht="15">
      <c r="H208" s="105"/>
      <c r="I208" s="105"/>
    </row>
    <row r="209" spans="5:9" ht="15.75">
      <c r="E209" s="24">
        <v>11</v>
      </c>
      <c r="H209" s="105"/>
      <c r="I209" s="105"/>
    </row>
    <row r="210" spans="8:9" ht="15">
      <c r="H210" s="105"/>
      <c r="I210" s="105"/>
    </row>
    <row r="211" spans="8:9" ht="15">
      <c r="H211" s="105"/>
      <c r="I211" s="105"/>
    </row>
    <row r="212" spans="8:9" ht="15">
      <c r="H212" s="105"/>
      <c r="I212" s="105"/>
    </row>
    <row r="213" spans="8:9" ht="15">
      <c r="H213" s="105"/>
      <c r="I213" s="105"/>
    </row>
    <row r="214" spans="8:9" ht="15">
      <c r="H214" s="105"/>
      <c r="I214" s="105"/>
    </row>
    <row r="215" spans="8:9" ht="15">
      <c r="H215" s="105"/>
      <c r="I215" s="105"/>
    </row>
    <row r="216" spans="8:9" ht="15">
      <c r="H216" s="105"/>
      <c r="I216" s="105"/>
    </row>
  </sheetData>
  <mergeCells count="33">
    <mergeCell ref="C162:I162"/>
    <mergeCell ref="C88:I88"/>
    <mergeCell ref="B147:I147"/>
    <mergeCell ref="C156:I156"/>
    <mergeCell ref="C158:I158"/>
    <mergeCell ref="C159:I159"/>
    <mergeCell ref="C86:I86"/>
    <mergeCell ref="C90:I90"/>
    <mergeCell ref="C92:I92"/>
    <mergeCell ref="C113:I113"/>
    <mergeCell ref="C105:I105"/>
    <mergeCell ref="C111:I111"/>
    <mergeCell ref="C94:I94"/>
    <mergeCell ref="C58:I58"/>
    <mergeCell ref="C60:I60"/>
    <mergeCell ref="C80:I80"/>
    <mergeCell ref="C84:I84"/>
    <mergeCell ref="B7:I7"/>
    <mergeCell ref="B18:I18"/>
    <mergeCell ref="B51:I51"/>
    <mergeCell ref="B22:I22"/>
    <mergeCell ref="H29:I29"/>
    <mergeCell ref="F29:G29"/>
    <mergeCell ref="B180:I180"/>
    <mergeCell ref="C115:I115"/>
    <mergeCell ref="C123:E123"/>
    <mergeCell ref="C124:E124"/>
    <mergeCell ref="F172:G172"/>
    <mergeCell ref="B166:I166"/>
    <mergeCell ref="C118:E118"/>
    <mergeCell ref="C160:I160"/>
    <mergeCell ref="C119:E119"/>
    <mergeCell ref="C122:E122"/>
  </mergeCells>
  <printOptions/>
  <pageMargins left="0.52" right="0.75" top="0.62" bottom="0.64"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Formis Computer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Khoo</dc:creator>
  <cp:keywords/>
  <dc:description/>
  <cp:lastModifiedBy>ChongSF</cp:lastModifiedBy>
  <cp:lastPrinted>2006-05-30T09:33:07Z</cp:lastPrinted>
  <dcterms:created xsi:type="dcterms:W3CDTF">2002-11-07T08:45:20Z</dcterms:created>
  <dcterms:modified xsi:type="dcterms:W3CDTF">2006-05-30T09:33:10Z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1226433293</vt:i4>
  </property>
  <property fmtid="{D5CDD505-2E9C-101B-9397-08002B2CF9AE}" pid="3" name="_EmailSubject">
    <vt:lpwstr>Announcement of results</vt:lpwstr>
  </property>
  <property fmtid="{D5CDD505-2E9C-101B-9397-08002B2CF9AE}" pid="4" name="_AuthorEmail">
    <vt:lpwstr>jonathan.ng@formis.net</vt:lpwstr>
  </property>
  <property fmtid="{D5CDD505-2E9C-101B-9397-08002B2CF9AE}" pid="5" name="_AuthorEmailDisplayName">
    <vt:lpwstr>Jonathan Ng</vt:lpwstr>
  </property>
  <property fmtid="{D5CDD505-2E9C-101B-9397-08002B2CF9AE}" pid="6" name="_PreviousAdHocReviewCycleID">
    <vt:i4>-222097168</vt:i4>
  </property>
  <property fmtid="{D5CDD505-2E9C-101B-9397-08002B2CF9AE}" pid="7" name="_ReviewingToolsShownOnce">
    <vt:lpwstr/>
  </property>
</Properties>
</file>